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oftxls\soft\"/>
    </mc:Choice>
  </mc:AlternateContent>
  <bookViews>
    <workbookView xWindow="2475" yWindow="690" windowWidth="23265" windowHeight="14910"/>
  </bookViews>
  <sheets>
    <sheet name="Sheet1" sheetId="1" r:id="rId1"/>
  </sheets>
  <definedNames>
    <definedName name="_xlnm.Print_Area" localSheetId="0">Sheet1!$A$1:$AA$51</definedName>
  </definedNames>
  <calcPr calcId="152511"/>
</workbook>
</file>

<file path=xl/calcChain.xml><?xml version="1.0" encoding="utf-8"?>
<calcChain xmlns="http://schemas.openxmlformats.org/spreadsheetml/2006/main">
  <c r="H44" i="1" l="1"/>
  <c r="I44" i="1"/>
  <c r="J44" i="1"/>
  <c r="S44" i="1"/>
  <c r="T44" i="1"/>
  <c r="U44" i="1"/>
  <c r="V44" i="1"/>
  <c r="G44" i="1"/>
  <c r="H46" i="1"/>
  <c r="I46" i="1"/>
  <c r="Q46" i="1"/>
  <c r="R46" i="1"/>
  <c r="S46" i="1"/>
  <c r="T46" i="1"/>
  <c r="U46" i="1"/>
  <c r="V46" i="1"/>
  <c r="G46" i="1"/>
  <c r="P48" i="1"/>
  <c r="Q48" i="1"/>
  <c r="R48" i="1"/>
  <c r="S48" i="1"/>
  <c r="T48" i="1"/>
  <c r="U48" i="1"/>
  <c r="V48" i="1"/>
  <c r="G48" i="1"/>
  <c r="N50" i="1"/>
  <c r="O50" i="1"/>
  <c r="P50" i="1"/>
  <c r="Q50" i="1"/>
  <c r="R50" i="1"/>
  <c r="S50" i="1"/>
  <c r="T50" i="1"/>
  <c r="U50" i="1"/>
  <c r="V50" i="1"/>
  <c r="G42" i="1"/>
  <c r="H42" i="1"/>
  <c r="I42" i="1"/>
  <c r="J42" i="1"/>
  <c r="K42" i="1"/>
  <c r="L42" i="1"/>
  <c r="T42" i="1"/>
  <c r="U42" i="1"/>
  <c r="V42" i="1"/>
  <c r="H40" i="1"/>
  <c r="I40" i="1"/>
  <c r="J40" i="1"/>
  <c r="K40" i="1"/>
  <c r="L40" i="1"/>
  <c r="M40" i="1"/>
  <c r="G40" i="1"/>
  <c r="H38" i="1"/>
  <c r="I38" i="1"/>
  <c r="J38" i="1"/>
  <c r="K38" i="1"/>
  <c r="L38" i="1"/>
  <c r="M38" i="1"/>
  <c r="G38" i="1"/>
  <c r="AT22" i="1" l="1"/>
  <c r="AP30" i="1"/>
  <c r="O48" i="1" s="1"/>
  <c r="AO21" i="1"/>
  <c r="AP21" i="1"/>
  <c r="AQ21" i="1"/>
  <c r="AR21" i="1"/>
  <c r="AS21" i="1"/>
  <c r="AN21" i="1"/>
  <c r="AM21" i="1"/>
  <c r="AJ30" i="1"/>
  <c r="I48" i="1" s="1"/>
  <c r="AK30" i="1"/>
  <c r="J48" i="1" s="1"/>
  <c r="AI30" i="1"/>
  <c r="H48" i="1" s="1"/>
  <c r="AT31" i="1"/>
  <c r="AO30" i="1"/>
  <c r="N48" i="1" s="1"/>
  <c r="AN30" i="1"/>
  <c r="M48" i="1" s="1"/>
  <c r="AM30" i="1"/>
  <c r="L48" i="1" s="1"/>
  <c r="AL30" i="1"/>
  <c r="K48" i="1" s="1"/>
  <c r="AT18" i="1"/>
  <c r="AT19" i="1" s="1"/>
  <c r="AS18" i="1"/>
  <c r="AR18" i="1"/>
  <c r="AQ18" i="1"/>
  <c r="AP18" i="1"/>
  <c r="AO18" i="1"/>
  <c r="AN18" i="1"/>
  <c r="AW9" i="1"/>
  <c r="AV9" i="1"/>
  <c r="AU9" i="1"/>
  <c r="AT9" i="1"/>
  <c r="AS9" i="1"/>
  <c r="AR9" i="1"/>
  <c r="AQ9" i="1"/>
  <c r="AP9" i="1"/>
  <c r="AO9" i="1"/>
  <c r="AO10" i="1" s="1"/>
  <c r="AT34" i="1"/>
  <c r="AP34" i="1"/>
  <c r="AJ33" i="1"/>
  <c r="I50" i="1" s="1"/>
  <c r="AK33" i="1"/>
  <c r="J50" i="1" s="1"/>
  <c r="AL33" i="1"/>
  <c r="K50" i="1" s="1"/>
  <c r="AM33" i="1"/>
  <c r="L50" i="1" s="1"/>
  <c r="AN33" i="1"/>
  <c r="M50" i="1" s="1"/>
  <c r="AI33" i="1"/>
  <c r="H50" i="1" s="1"/>
  <c r="AH33" i="1"/>
  <c r="G50" i="1" s="1"/>
  <c r="AT28" i="1"/>
  <c r="AM27" i="1"/>
  <c r="L46" i="1" s="1"/>
  <c r="AN27" i="1"/>
  <c r="M46" i="1" s="1"/>
  <c r="AO27" i="1"/>
  <c r="N46" i="1" s="1"/>
  <c r="AP27" i="1"/>
  <c r="O46" i="1" s="1"/>
  <c r="AQ27" i="1"/>
  <c r="P46" i="1" s="1"/>
  <c r="AL27" i="1"/>
  <c r="K46" i="1" s="1"/>
  <c r="AK27" i="1"/>
  <c r="J46" i="1" s="1"/>
  <c r="AT25" i="1"/>
  <c r="AN24" i="1"/>
  <c r="M44" i="1" s="1"/>
  <c r="AO24" i="1"/>
  <c r="N44" i="1" s="1"/>
  <c r="AP24" i="1"/>
  <c r="O44" i="1" s="1"/>
  <c r="AQ24" i="1"/>
  <c r="P44" i="1" s="1"/>
  <c r="AR24" i="1"/>
  <c r="Q44" i="1" s="1"/>
  <c r="AS24" i="1"/>
  <c r="R44" i="1" s="1"/>
  <c r="AM24" i="1"/>
  <c r="L44" i="1" s="1"/>
  <c r="AL24" i="1"/>
  <c r="K44" i="1" s="1"/>
  <c r="AT15" i="1"/>
  <c r="AP15" i="1"/>
  <c r="O42" i="1" s="1"/>
  <c r="AQ15" i="1"/>
  <c r="P42" i="1" s="1"/>
  <c r="AR15" i="1"/>
  <c r="Q42" i="1" s="1"/>
  <c r="AS15" i="1"/>
  <c r="R42" i="1" s="1"/>
  <c r="AO15" i="1"/>
  <c r="N42" i="1" s="1"/>
  <c r="AN15" i="1"/>
  <c r="M42" i="1" s="1"/>
  <c r="AQ12" i="1"/>
  <c r="P40" i="1" s="1"/>
  <c r="AR12" i="1"/>
  <c r="Q40" i="1" s="1"/>
  <c r="AS12" i="1"/>
  <c r="R40" i="1" s="1"/>
  <c r="AT12" i="1"/>
  <c r="S40" i="1" s="1"/>
  <c r="AU12" i="1"/>
  <c r="T40" i="1" s="1"/>
  <c r="AV12" i="1"/>
  <c r="U40" i="1" s="1"/>
  <c r="AW12" i="1"/>
  <c r="V40" i="1" s="1"/>
  <c r="AP12" i="1"/>
  <c r="O40" i="1" s="1"/>
  <c r="AO12" i="1"/>
  <c r="N40" i="1" s="1"/>
  <c r="AO6" i="1"/>
  <c r="N38" i="1" s="1"/>
  <c r="AP6" i="1"/>
  <c r="O38" i="1" s="1"/>
  <c r="AQ6" i="1"/>
  <c r="P38" i="1" s="1"/>
  <c r="AR6" i="1"/>
  <c r="Q38" i="1" s="1"/>
  <c r="AS6" i="1"/>
  <c r="R38" i="1" s="1"/>
  <c r="AT6" i="1"/>
  <c r="S38" i="1" s="1"/>
  <c r="AU6" i="1"/>
  <c r="T38" i="1" s="1"/>
  <c r="AV6" i="1"/>
  <c r="U38" i="1" s="1"/>
  <c r="AW6" i="1"/>
  <c r="V38" i="1" s="1"/>
  <c r="E2" i="1"/>
  <c r="AK28" i="1" l="1"/>
  <c r="AT16" i="1"/>
  <c r="S42" i="1"/>
  <c r="AO13" i="1"/>
  <c r="AO7" i="1"/>
  <c r="AM22" i="1"/>
  <c r="AP22" i="1"/>
  <c r="AI31" i="1"/>
  <c r="AL31" i="1"/>
  <c r="AP31" i="1"/>
  <c r="AN19" i="1"/>
  <c r="AP19" i="1"/>
  <c r="AP10" i="1"/>
  <c r="AT10" i="1"/>
  <c r="AH34" i="1"/>
  <c r="AL34" i="1"/>
  <c r="AP28" i="1"/>
  <c r="AL28" i="1"/>
  <c r="AL25" i="1"/>
  <c r="AP25" i="1"/>
  <c r="AN16" i="1"/>
  <c r="AP16" i="1"/>
  <c r="AP13" i="1"/>
  <c r="AT13" i="1"/>
  <c r="AT7" i="1"/>
  <c r="AP7" i="1"/>
  <c r="AH23" i="1" l="1"/>
  <c r="AH29" i="1"/>
  <c r="D25" i="1" s="1"/>
  <c r="AH20" i="1"/>
  <c r="AH17" i="1"/>
  <c r="D17" i="1" s="1"/>
  <c r="AH26" i="1"/>
  <c r="D21" i="1" s="1"/>
  <c r="AH32" i="1"/>
  <c r="D29" i="1" s="1"/>
  <c r="AH11" i="1"/>
  <c r="AH35" i="1"/>
  <c r="D33" i="1" s="1"/>
  <c r="AH14" i="1"/>
  <c r="D13" i="1" s="1"/>
  <c r="AH8" i="1"/>
  <c r="D9" i="1" s="1"/>
</calcChain>
</file>

<file path=xl/sharedStrings.xml><?xml version="1.0" encoding="utf-8"?>
<sst xmlns="http://schemas.openxmlformats.org/spreadsheetml/2006/main" count="80" uniqueCount="26">
  <si>
    <t xml:space="preserve">  年　組　名前</t>
    <rPh sb="2" eb="3">
      <t>ネン</t>
    </rPh>
    <rPh sb="4" eb="5">
      <t>クミ</t>
    </rPh>
    <rPh sb="6" eb="8">
      <t>ナマエ</t>
    </rPh>
    <phoneticPr fontId="3"/>
  </si>
  <si>
    <t>解答</t>
    <rPh sb="0" eb="2">
      <t>カイトウ</t>
    </rPh>
    <phoneticPr fontId="3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</si>
  <si>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</si>
  <si>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</si>
  <si>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</si>
  <si>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一</t>
    <rPh sb="0" eb="1">
      <t>イチ</t>
    </rPh>
    <phoneticPr fontId="1"/>
  </si>
  <si>
    <t>兆</t>
    <rPh sb="0" eb="1">
      <t>チョウ</t>
    </rPh>
    <phoneticPr fontId="1"/>
  </si>
  <si>
    <t>億</t>
    <rPh sb="0" eb="1">
      <t>オク</t>
    </rPh>
    <phoneticPr fontId="1"/>
  </si>
  <si>
    <t>万</t>
    <rPh sb="0" eb="1">
      <t>マン</t>
    </rPh>
    <phoneticPr fontId="1"/>
  </si>
  <si>
    <t>１大きな数</t>
    <rPh sb="1" eb="2">
      <t>オオ</t>
    </rPh>
    <rPh sb="4" eb="5">
      <t>スウ</t>
    </rPh>
    <phoneticPr fontId="3"/>
  </si>
  <si>
    <t>①</t>
    <phoneticPr fontId="1"/>
  </si>
  <si>
    <t>(</t>
    <phoneticPr fontId="1"/>
  </si>
  <si>
    <t>)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</si>
  <si>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</si>
  <si>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</si>
  <si>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</si>
  <si>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</si>
  <si>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</si>
  <si>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</si>
  <si>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　</t>
    <phoneticPr fontId="1"/>
  </si>
  <si>
    <t xml:space="preserve">兆 </t>
    <rPh sb="0" eb="1">
      <t>チョウ</t>
    </rPh>
    <phoneticPr fontId="1"/>
  </si>
  <si>
    <t xml:space="preserve">億 </t>
    <rPh sb="0" eb="1">
      <t>オク</t>
    </rPh>
    <phoneticPr fontId="1"/>
  </si>
  <si>
    <t xml:space="preserve">万 </t>
    <rPh sb="0" eb="1">
      <t>マン</t>
    </rPh>
    <phoneticPr fontId="1"/>
  </si>
  <si>
    <t>040725 Gifu算数研</t>
    <rPh sb="10" eb="12">
      <t>サンスウ</t>
    </rPh>
    <rPh sb="12" eb="13">
      <t>ケン</t>
    </rPh>
    <phoneticPr fontId="3"/>
  </si>
  <si>
    <r>
      <t>億や兆の位</t>
    </r>
    <r>
      <rPr>
        <b/>
        <sz val="12"/>
        <rFont val="ＭＳ Ｐゴシック"/>
        <family val="3"/>
        <charset val="128"/>
      </rPr>
      <t>　(書きⅡ)</t>
    </r>
    <rPh sb="0" eb="1">
      <t>オク</t>
    </rPh>
    <rPh sb="2" eb="3">
      <t>チョウ</t>
    </rPh>
    <rPh sb="4" eb="5">
      <t>クライ</t>
    </rPh>
    <rPh sb="7" eb="8">
      <t>カ</t>
    </rPh>
    <phoneticPr fontId="3"/>
  </si>
  <si>
    <t>○　次の数を書きましょう。</t>
    <rPh sb="2" eb="3">
      <t>ツギ</t>
    </rPh>
    <rPh sb="4" eb="5">
      <t>スウ</t>
    </rPh>
    <rPh sb="6" eb="7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</si>
</sst>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2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sz val="16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4" fillId="0" borderId="0" xfId="0" applyFont="1" applyAlignment="1"/>
    <xf numFmtId="0" fontId="4" fillId="0" borderId="0" xfId="0" applyNumberFormat="1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/>
    <xf numFmtId="0" fontId="6" fillId="0" borderId="0" xfId="0" applyNumberFormat="1" applyFont="1" applyAlignment="1"/>
    <xf numFmtId="0" fontId="6" fillId="0" borderId="0" xfId="0" applyFont="1" applyAlignment="1">
      <alignment horizontal="center"/>
    </xf>
    <xf numFmtId="0" fontId="7" fillId="0" borderId="0" xfId="0" applyFont="1" applyBorder="1" applyAlignment="1"/>
    <xf numFmtId="0" fontId="8" fillId="0" borderId="1" xfId="0" applyFont="1" applyBorder="1" applyAlignment="1"/>
    <xf numFmtId="0" fontId="7" fillId="0" borderId="1" xfId="0" applyFont="1" applyBorder="1" applyAlignment="1"/>
    <xf numFmtId="0" fontId="4" fillId="0" borderId="1" xfId="0" applyFont="1" applyBorder="1" applyAlignment="1"/>
    <xf numFmtId="0" fontId="0" fillId="0" borderId="0" xfId="0" applyAlignment="1"/>
    <xf numFmtId="0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Border="1" applyAlignment="1"/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14" fontId="5" fillId="0" borderId="0" xfId="0" quotePrefix="1" applyNumberFormat="1" applyFont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5" fillId="0" borderId="0" xfId="0" quotePrefix="1" applyNumberFormat="1" applyFont="1" applyAlignment="1">
      <alignment horizontal="center"/>
    </xf>
    <xf numFmtId="0" fontId="13" fillId="0" borderId="0" xfId="0" applyFont="1" applyAlignment="1"/>
    <xf numFmtId="0" fontId="10" fillId="0" borderId="0" xfId="0" applyFont="1" applyBorder="1">
      <alignment vertical="center"/>
    </xf>
    <xf numFmtId="0" fontId="0" fillId="0" borderId="0" xfId="0" applyBorder="1">
      <alignment vertical="center"/>
    </xf>
    <xf numFmtId="0" fontId="14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11" xfId="0" applyFont="1" applyBorder="1">
      <alignment vertical="center"/>
    </xf>
    <xf numFmtId="0" fontId="17" fillId="0" borderId="0" xfId="0" applyFont="1" applyAlignment="1"/>
    <xf numFmtId="0" fontId="18" fillId="0" borderId="0" xfId="0" applyFont="1" applyAlignment="1">
      <alignment horizontal="center" vertical="center"/>
    </xf>
    <xf numFmtId="0" fontId="18" fillId="0" borderId="0" xfId="0" applyFont="1" applyAlignment="1"/>
    <xf numFmtId="0" fontId="18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2" fillId="0" borderId="0" xfId="0" applyFont="1" applyAlignment="1">
      <alignment vertical="top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5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14" fontId="5" fillId="0" borderId="0" xfId="0" quotePrefix="1" applyNumberFormat="1" applyFont="1" applyAlignment="1">
      <alignment horizontal="right" vertical="top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51"/>
  <sheetViews>
    <sheetView showGridLines="0" showRowColHeaders="0" tabSelected="1" view="pageBreakPreview" zoomScaleNormal="100" zoomScaleSheetLayoutView="100" workbookViewId="0">
      <selection activeCell="A2" sqref="A2"/>
    </sheetView>
  </sheetViews>
  <sheetFormatPr defaultRowHeight="13.5"/>
  <cols>
    <col min="1" max="1" width="3.75" customWidth="1"/>
    <col min="2" max="28" width="3.125" customWidth="1"/>
    <col min="29" max="30" width="3.75" customWidth="1"/>
    <col min="31" max="32" width="3.75" style="43" customWidth="1"/>
    <col min="33" max="49" width="3.125" style="43" customWidth="1"/>
    <col min="50" max="50" width="3.125" customWidth="1"/>
  </cols>
  <sheetData>
    <row r="1" spans="1:49" s="1" customFormat="1" ht="21">
      <c r="A1" s="45" t="s">
        <v>9</v>
      </c>
      <c r="C1" s="2"/>
      <c r="D1" s="3"/>
      <c r="G1" s="23" t="s">
        <v>24</v>
      </c>
      <c r="P1" s="19"/>
      <c r="Q1" s="4"/>
      <c r="R1" s="4"/>
      <c r="S1" s="4"/>
      <c r="T1" s="4"/>
      <c r="U1" s="51" t="s">
        <v>23</v>
      </c>
      <c r="V1" s="51"/>
      <c r="W1" s="51"/>
      <c r="X1" s="51"/>
      <c r="Y1" s="51"/>
      <c r="Z1" s="51"/>
      <c r="AA1" s="22"/>
      <c r="AB1" s="22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</row>
    <row r="2" spans="1:49" s="1" customFormat="1" ht="30" customHeight="1">
      <c r="C2" s="5"/>
      <c r="D2" s="6"/>
      <c r="E2" s="49">
        <f ca="1">TODAY()</f>
        <v>44404</v>
      </c>
      <c r="F2" s="49"/>
      <c r="G2" s="49"/>
      <c r="H2" s="49"/>
      <c r="I2" s="7"/>
      <c r="N2" s="8" t="s">
        <v>0</v>
      </c>
      <c r="O2" s="9"/>
      <c r="P2" s="9"/>
      <c r="Q2" s="9"/>
      <c r="R2" s="9"/>
      <c r="S2" s="9"/>
      <c r="T2" s="10"/>
      <c r="U2" s="10"/>
      <c r="V2" s="10"/>
      <c r="W2" s="10"/>
      <c r="X2" s="10"/>
      <c r="Y2" s="10"/>
      <c r="Z2" s="10"/>
      <c r="AA2" s="4"/>
      <c r="AB2" s="4"/>
      <c r="AE2" s="40"/>
      <c r="AF2" s="40"/>
      <c r="AG2" s="40"/>
      <c r="AH2" s="41" t="s">
        <v>2</v>
      </c>
      <c r="AI2" s="41" t="s">
        <v>3</v>
      </c>
      <c r="AJ2" s="41" t="s">
        <v>4</v>
      </c>
      <c r="AK2" s="41" t="s">
        <v>5</v>
      </c>
      <c r="AL2" s="41" t="s">
        <v>2</v>
      </c>
      <c r="AM2" s="41" t="s">
        <v>3</v>
      </c>
      <c r="AN2" s="41" t="s">
        <v>4</v>
      </c>
      <c r="AO2" s="41" t="s">
        <v>5</v>
      </c>
      <c r="AP2" s="41" t="s">
        <v>2</v>
      </c>
      <c r="AQ2" s="41" t="s">
        <v>3</v>
      </c>
      <c r="AR2" s="41" t="s">
        <v>4</v>
      </c>
      <c r="AS2" s="41" t="s">
        <v>5</v>
      </c>
      <c r="AT2" s="41" t="s">
        <v>2</v>
      </c>
      <c r="AU2" s="41" t="s">
        <v>3</v>
      </c>
      <c r="AV2" s="41" t="s">
        <v>4</v>
      </c>
      <c r="AW2" s="41" t="s">
        <v>5</v>
      </c>
    </row>
    <row r="3" spans="1:49" s="11" customFormat="1" ht="11.25" customHeight="1">
      <c r="C3" s="12"/>
      <c r="D3" s="13"/>
      <c r="F3" s="13"/>
      <c r="N3" s="13"/>
      <c r="O3" s="13"/>
      <c r="P3" s="14"/>
      <c r="Q3" s="14"/>
      <c r="R3" s="14"/>
      <c r="S3" s="14"/>
      <c r="T3" s="14"/>
      <c r="U3" s="14"/>
      <c r="AE3" s="42"/>
      <c r="AF3" s="42"/>
      <c r="AG3" s="42"/>
      <c r="AH3" s="41"/>
      <c r="AI3" s="41"/>
      <c r="AJ3" s="41"/>
      <c r="AK3" s="41" t="s">
        <v>20</v>
      </c>
      <c r="AL3" s="41"/>
      <c r="AM3" s="41"/>
      <c r="AN3" s="41"/>
      <c r="AO3" s="41" t="s">
        <v>21</v>
      </c>
      <c r="AP3" s="41"/>
      <c r="AQ3" s="41"/>
      <c r="AR3" s="41"/>
      <c r="AS3" s="41" t="s">
        <v>22</v>
      </c>
      <c r="AT3" s="41"/>
      <c r="AU3" s="41"/>
      <c r="AV3" s="41"/>
      <c r="AW3" s="41"/>
    </row>
    <row r="4" spans="1:49" ht="18.75">
      <c r="A4" s="15" t="s">
        <v>25</v>
      </c>
    </row>
    <row r="5" spans="1:49" ht="7.5" customHeight="1"/>
    <row r="6" spans="1:49" ht="18.75" customHeight="1">
      <c r="G6" s="26" t="s">
        <v>2</v>
      </c>
      <c r="H6" s="27" t="s">
        <v>3</v>
      </c>
      <c r="I6" s="27" t="s">
        <v>4</v>
      </c>
      <c r="J6" s="28" t="s">
        <v>5</v>
      </c>
      <c r="K6" s="26" t="s">
        <v>2</v>
      </c>
      <c r="L6" s="27" t="s">
        <v>3</v>
      </c>
      <c r="M6" s="27" t="s">
        <v>4</v>
      </c>
      <c r="N6" s="28" t="s">
        <v>5</v>
      </c>
      <c r="O6" s="26" t="s">
        <v>2</v>
      </c>
      <c r="P6" s="27" t="s">
        <v>3</v>
      </c>
      <c r="Q6" s="27" t="s">
        <v>4</v>
      </c>
      <c r="R6" s="28" t="s">
        <v>5</v>
      </c>
      <c r="S6" s="29" t="s">
        <v>2</v>
      </c>
      <c r="T6" s="30" t="s">
        <v>3</v>
      </c>
      <c r="U6" s="30" t="s">
        <v>4</v>
      </c>
      <c r="V6" s="31" t="s">
        <v>5</v>
      </c>
      <c r="AE6" s="43" t="s">
        <v>10</v>
      </c>
      <c r="AF6" s="43">
        <v>1</v>
      </c>
      <c r="AG6" s="43">
        <v>1</v>
      </c>
      <c r="AO6" s="43">
        <f ca="1">INT(RAND()*9+1)</f>
        <v>3</v>
      </c>
      <c r="AP6" s="43">
        <f t="shared" ref="AP6:AW6" ca="1" si="0">INT(RAND()*10)</f>
        <v>6</v>
      </c>
      <c r="AQ6" s="43">
        <f t="shared" ca="1" si="0"/>
        <v>4</v>
      </c>
      <c r="AR6" s="43">
        <f t="shared" ca="1" si="0"/>
        <v>1</v>
      </c>
      <c r="AS6" s="43">
        <f t="shared" ca="1" si="0"/>
        <v>8</v>
      </c>
      <c r="AT6" s="43">
        <f t="shared" ca="1" si="0"/>
        <v>8</v>
      </c>
      <c r="AU6" s="43">
        <f t="shared" ca="1" si="0"/>
        <v>7</v>
      </c>
      <c r="AV6" s="43">
        <f t="shared" ca="1" si="0"/>
        <v>2</v>
      </c>
      <c r="AW6" s="43">
        <f t="shared" ca="1" si="0"/>
        <v>1</v>
      </c>
    </row>
    <row r="7" spans="1:49" ht="18.75" customHeight="1">
      <c r="G7" s="32"/>
      <c r="H7" s="33"/>
      <c r="I7" s="33"/>
      <c r="J7" s="28" t="s">
        <v>6</v>
      </c>
      <c r="K7" s="33"/>
      <c r="L7" s="33"/>
      <c r="M7" s="33"/>
      <c r="N7" s="28" t="s">
        <v>7</v>
      </c>
      <c r="O7" s="33"/>
      <c r="P7" s="33"/>
      <c r="Q7" s="33"/>
      <c r="R7" s="28" t="s">
        <v>8</v>
      </c>
      <c r="S7" s="33"/>
      <c r="T7" s="34"/>
      <c r="U7" s="34"/>
      <c r="V7" s="35"/>
      <c r="AG7" s="43">
        <v>2</v>
      </c>
      <c r="AO7" s="43" t="str">
        <f ca="1">NUMBERSTRING(AO6,1)</f>
        <v>三</v>
      </c>
      <c r="AP7" s="52" t="str">
        <f ca="1">NUMBERSTRING(AP6*1000+AQ6*100+AR6*10+AS6,1)</f>
        <v>六千四百十八</v>
      </c>
      <c r="AQ7" s="52"/>
      <c r="AR7" s="52"/>
      <c r="AS7" s="52"/>
      <c r="AT7" s="52" t="str">
        <f ca="1">NUMBERSTRING(AT6*1000+AU6*100+AV6*10+AW6,1)</f>
        <v>八千七百二十一</v>
      </c>
      <c r="AU7" s="52"/>
      <c r="AV7" s="52"/>
      <c r="AW7" s="52"/>
    </row>
    <row r="8" spans="1:49" ht="7.5" customHeight="1">
      <c r="AG8" s="43">
        <v>3</v>
      </c>
      <c r="AH8" s="53" t="str">
        <f ca="1">CONCATENATE(AO7,AO3,AP7,AS3,AT7)</f>
        <v>三億 六千四百十八万 八千七百二十一</v>
      </c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</row>
    <row r="9" spans="1:49" ht="18.75" customHeight="1">
      <c r="B9" s="37" t="s">
        <v>10</v>
      </c>
      <c r="D9" s="46" t="str">
        <f ca="1">AH8</f>
        <v>三億 六千四百十八万 八千七百二十一</v>
      </c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AF9" s="43">
        <v>2</v>
      </c>
      <c r="AG9" s="43">
        <v>4</v>
      </c>
      <c r="AO9" s="43">
        <f ca="1">INT(RAND()*9+1)</f>
        <v>5</v>
      </c>
      <c r="AP9" s="43">
        <f t="shared" ref="AP9:AW9" ca="1" si="1">INT(RAND()*10)</f>
        <v>6</v>
      </c>
      <c r="AQ9" s="43">
        <f t="shared" ca="1" si="1"/>
        <v>9</v>
      </c>
      <c r="AR9" s="43">
        <f t="shared" ca="1" si="1"/>
        <v>3</v>
      </c>
      <c r="AS9" s="43">
        <f t="shared" ca="1" si="1"/>
        <v>0</v>
      </c>
      <c r="AT9" s="43">
        <f t="shared" ca="1" si="1"/>
        <v>8</v>
      </c>
      <c r="AU9" s="43">
        <f t="shared" ca="1" si="1"/>
        <v>5</v>
      </c>
      <c r="AV9" s="43">
        <f t="shared" ca="1" si="1"/>
        <v>1</v>
      </c>
      <c r="AW9" s="43">
        <f t="shared" ca="1" si="1"/>
        <v>8</v>
      </c>
    </row>
    <row r="10" spans="1:49" ht="18.75" customHeight="1">
      <c r="B10" s="17"/>
      <c r="C10" s="48" t="s">
        <v>11</v>
      </c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5"/>
      <c r="Z10" s="47" t="s">
        <v>12</v>
      </c>
      <c r="AA10" s="20"/>
      <c r="AB10" s="20"/>
      <c r="AG10" s="43">
        <v>5</v>
      </c>
      <c r="AO10" s="43" t="str">
        <f ca="1">NUMBERSTRING(AO9,1)</f>
        <v>五</v>
      </c>
      <c r="AP10" s="52" t="str">
        <f ca="1">NUMBERSTRING(AP9*1000+AQ9*100+AR9*10+AS9,1)</f>
        <v>六千九百三十</v>
      </c>
      <c r="AQ10" s="52"/>
      <c r="AR10" s="52"/>
      <c r="AS10" s="52"/>
      <c r="AT10" s="52" t="str">
        <f ca="1">NUMBERSTRING(AT9*1000+AU9*100+AV9*10+AW9,1)</f>
        <v>八千五百十八</v>
      </c>
      <c r="AU10" s="52"/>
      <c r="AV10" s="52"/>
      <c r="AW10" s="52"/>
    </row>
    <row r="11" spans="1:49" ht="18.75" customHeight="1">
      <c r="B11" s="17"/>
      <c r="C11" s="48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5"/>
      <c r="Z11" s="48"/>
      <c r="AA11" s="21"/>
      <c r="AB11" s="21"/>
      <c r="AG11" s="43">
        <v>6</v>
      </c>
      <c r="AH11" s="53" t="str">
        <f ca="1">CONCATENATE(AO10,AO3,AP10,AS3,AT10)</f>
        <v>五億 六千九百三十万 八千五百十八</v>
      </c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</row>
    <row r="12" spans="1:49" ht="11.25" customHeight="1">
      <c r="B12" s="17"/>
      <c r="C12" s="18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5"/>
      <c r="AE12" s="43" t="s">
        <v>13</v>
      </c>
      <c r="AF12" s="43">
        <v>3</v>
      </c>
      <c r="AG12" s="43">
        <v>7</v>
      </c>
      <c r="AO12" s="43">
        <f ca="1">INT(RAND()*9+1)</f>
        <v>2</v>
      </c>
      <c r="AP12" s="43">
        <f ca="1">IF(RAND()&lt;0.6,0,INT(RAND()*10))</f>
        <v>0</v>
      </c>
      <c r="AQ12" s="43">
        <f t="shared" ref="AQ12:AW12" ca="1" si="2">IF(RAND()&lt;0.6,0,INT(RAND()*10))</f>
        <v>8</v>
      </c>
      <c r="AR12" s="43">
        <f t="shared" ca="1" si="2"/>
        <v>0</v>
      </c>
      <c r="AS12" s="43">
        <f t="shared" ca="1" si="2"/>
        <v>0</v>
      </c>
      <c r="AT12" s="43">
        <f t="shared" ca="1" si="2"/>
        <v>6</v>
      </c>
      <c r="AU12" s="43">
        <f t="shared" ca="1" si="2"/>
        <v>0</v>
      </c>
      <c r="AV12" s="43">
        <f t="shared" ca="1" si="2"/>
        <v>5</v>
      </c>
      <c r="AW12" s="43">
        <f t="shared" ca="1" si="2"/>
        <v>0</v>
      </c>
    </row>
    <row r="13" spans="1:49" ht="18.75" customHeight="1">
      <c r="B13" s="38" t="s">
        <v>13</v>
      </c>
      <c r="D13" s="46" t="str">
        <f ca="1">AH14</f>
        <v>二億 八百万 六千五十</v>
      </c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AG13" s="43">
        <v>8</v>
      </c>
      <c r="AO13" s="43" t="str">
        <f ca="1">NUMBERSTRING(AO12,1)</f>
        <v>二</v>
      </c>
      <c r="AP13" s="52" t="str">
        <f ca="1">NUMBERSTRING(AP12*1000+AQ12*100+AR12*10+AS12,1)</f>
        <v>八百</v>
      </c>
      <c r="AQ13" s="52"/>
      <c r="AR13" s="52"/>
      <c r="AS13" s="52"/>
      <c r="AT13" s="52" t="str">
        <f ca="1">NUMBERSTRING(AT12*1000+AU12*100+AV12*10+AW12,1)</f>
        <v>六千五十</v>
      </c>
      <c r="AU13" s="52"/>
      <c r="AV13" s="52"/>
      <c r="AW13" s="52"/>
    </row>
    <row r="14" spans="1:49" ht="18.75" customHeight="1">
      <c r="B14" s="17"/>
      <c r="C14" s="48" t="s">
        <v>11</v>
      </c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  <c r="Z14" s="47" t="s">
        <v>12</v>
      </c>
      <c r="AA14" s="20"/>
      <c r="AB14" s="20"/>
      <c r="AG14" s="43">
        <v>9</v>
      </c>
      <c r="AH14" s="53" t="str">
        <f ca="1">CONCATENATE(AO13,AO3,IF(AP13="〇","",CONCATENATE(AP13,AS3)),IF(AT13="〇","",AT13))</f>
        <v>二億 八百万 六千五十</v>
      </c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</row>
    <row r="15" spans="1:49" ht="18.75" customHeight="1">
      <c r="B15" s="17"/>
      <c r="C15" s="48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5"/>
      <c r="Z15" s="48"/>
      <c r="AA15" s="21"/>
      <c r="AB15" s="21"/>
      <c r="AE15" s="43" t="s">
        <v>14</v>
      </c>
      <c r="AF15" s="43">
        <v>4</v>
      </c>
      <c r="AG15" s="43">
        <v>10</v>
      </c>
      <c r="AN15" s="43">
        <f ca="1">INT(RAND()*9+1)</f>
        <v>3</v>
      </c>
      <c r="AO15" s="43">
        <f ca="1">IF(RAND()&lt;0.5,0,INT(RAND()*10))</f>
        <v>7</v>
      </c>
      <c r="AP15" s="43">
        <f t="shared" ref="AP15:AS15" ca="1" si="3">IF(RAND()&lt;0.5,0,INT(RAND()*10))</f>
        <v>0</v>
      </c>
      <c r="AQ15" s="43">
        <f t="shared" ca="1" si="3"/>
        <v>0</v>
      </c>
      <c r="AR15" s="43">
        <f t="shared" ca="1" si="3"/>
        <v>0</v>
      </c>
      <c r="AS15" s="43">
        <f t="shared" ca="1" si="3"/>
        <v>0</v>
      </c>
      <c r="AT15" s="43">
        <f ca="1">INT(RAND()*9+1)</f>
        <v>1</v>
      </c>
      <c r="AU15" s="43">
        <v>0</v>
      </c>
      <c r="AV15" s="43">
        <v>0</v>
      </c>
      <c r="AW15" s="43">
        <v>0</v>
      </c>
    </row>
    <row r="16" spans="1:49" ht="11.25" customHeight="1">
      <c r="B16" s="17"/>
      <c r="C16" s="18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5"/>
      <c r="AG16" s="43">
        <v>11</v>
      </c>
      <c r="AN16" s="52" t="str">
        <f ca="1">NUMBERSTRING(AN15*10+AO15,1)</f>
        <v>三十七</v>
      </c>
      <c r="AO16" s="52"/>
      <c r="AP16" s="52" t="str">
        <f ca="1">NUMBERSTRING(AP15*1000+AQ15*100+AR15*10+AS15,1)</f>
        <v>〇</v>
      </c>
      <c r="AQ16" s="52"/>
      <c r="AR16" s="52"/>
      <c r="AS16" s="52"/>
      <c r="AT16" s="52" t="str">
        <f ca="1">NUMBERSTRING(AT15*1000+AU15*100+AV15*10+AW15,1)</f>
        <v>千</v>
      </c>
      <c r="AU16" s="52"/>
      <c r="AV16" s="52"/>
      <c r="AW16" s="52"/>
    </row>
    <row r="17" spans="2:49" ht="18.75" customHeight="1">
      <c r="B17" s="38" t="s">
        <v>14</v>
      </c>
      <c r="D17" s="46" t="str">
        <f ca="1">AH17</f>
        <v>三十七億 千</v>
      </c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AG17" s="43">
        <v>12</v>
      </c>
      <c r="AH17" s="53" t="str">
        <f ca="1">CONCATENATE(AN16,AO3,IF(AP16="〇","",CONCATENATE(AP16,AS3)),IF(AT16="〇","",AT16))</f>
        <v>三十七億 千</v>
      </c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</row>
    <row r="18" spans="2:49" ht="18.75" customHeight="1">
      <c r="B18" s="17"/>
      <c r="C18" s="48" t="s">
        <v>11</v>
      </c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5"/>
      <c r="Z18" s="47" t="s">
        <v>12</v>
      </c>
      <c r="AA18" s="20"/>
      <c r="AB18" s="20"/>
      <c r="AF18" s="43">
        <v>5</v>
      </c>
      <c r="AG18" s="43">
        <v>13</v>
      </c>
      <c r="AN18" s="43">
        <f ca="1">INT(RAND()*9+1)</f>
        <v>6</v>
      </c>
      <c r="AO18" s="43">
        <f ca="1">IF(RAND()&lt;0.5,0,INT(RAND()*10))</f>
        <v>0</v>
      </c>
      <c r="AP18" s="43">
        <f t="shared" ref="AP18:AS18" ca="1" si="4">IF(RAND()&lt;0.5,0,INT(RAND()*10))</f>
        <v>0</v>
      </c>
      <c r="AQ18" s="43">
        <f t="shared" ca="1" si="4"/>
        <v>9</v>
      </c>
      <c r="AR18" s="43">
        <f t="shared" ca="1" si="4"/>
        <v>0</v>
      </c>
      <c r="AS18" s="43">
        <f t="shared" ca="1" si="4"/>
        <v>6</v>
      </c>
      <c r="AT18" s="43">
        <f ca="1">INT(RAND()*9+1)</f>
        <v>1</v>
      </c>
      <c r="AU18" s="43">
        <v>0</v>
      </c>
      <c r="AV18" s="43">
        <v>0</v>
      </c>
      <c r="AW18" s="43">
        <v>0</v>
      </c>
    </row>
    <row r="19" spans="2:49" ht="18.75" customHeight="1">
      <c r="B19" s="17"/>
      <c r="C19" s="48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5"/>
      <c r="Z19" s="48"/>
      <c r="AA19" s="21"/>
      <c r="AB19" s="21"/>
      <c r="AG19" s="43">
        <v>14</v>
      </c>
      <c r="AN19" s="52" t="str">
        <f ca="1">NUMBERSTRING(AN18*10+AO18,1)</f>
        <v>六十</v>
      </c>
      <c r="AO19" s="52"/>
      <c r="AP19" s="52" t="str">
        <f ca="1">NUMBERSTRING(AP18*1000+AQ18*100+AR18*10+AS18,1)</f>
        <v>九百六</v>
      </c>
      <c r="AQ19" s="52"/>
      <c r="AR19" s="52"/>
      <c r="AS19" s="52"/>
      <c r="AT19" s="52" t="str">
        <f ca="1">NUMBERSTRING(AT18*1000+AU18*100+AV18*10+AW18,1)</f>
        <v>千</v>
      </c>
      <c r="AU19" s="52"/>
      <c r="AV19" s="52"/>
      <c r="AW19" s="52"/>
    </row>
    <row r="20" spans="2:49" ht="11.25" customHeight="1">
      <c r="B20" s="17"/>
      <c r="C20" s="18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5"/>
      <c r="AG20" s="43">
        <v>15</v>
      </c>
      <c r="AH20" s="53" t="str">
        <f ca="1">CONCATENATE(AN19,AO3,IF(AP19="〇","",CONCATENATE(AP19,AS3)),IF(AT19="〇","",AT19))</f>
        <v>六十億 九百六万 千</v>
      </c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</row>
    <row r="21" spans="2:49" ht="18.75" customHeight="1">
      <c r="B21" s="38" t="s">
        <v>15</v>
      </c>
      <c r="D21" s="46" t="str">
        <f ca="1">AH26</f>
        <v xml:space="preserve">五千億 千百二万 </v>
      </c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AF21" s="43">
        <v>6</v>
      </c>
      <c r="AG21" s="43">
        <v>16</v>
      </c>
      <c r="AM21" s="43">
        <f ca="1">INT(RAND()*9+1)</f>
        <v>8</v>
      </c>
      <c r="AN21" s="43">
        <f ca="1">IF(RAND()&lt;0.5,0,INT(RAND()*10))</f>
        <v>0</v>
      </c>
      <c r="AO21" s="43">
        <f t="shared" ref="AO21:AS21" ca="1" si="5">IF(RAND()&lt;0.5,0,INT(RAND()*10))</f>
        <v>0</v>
      </c>
      <c r="AP21" s="43">
        <f t="shared" ca="1" si="5"/>
        <v>8</v>
      </c>
      <c r="AQ21" s="43">
        <f t="shared" ca="1" si="5"/>
        <v>8</v>
      </c>
      <c r="AR21" s="43">
        <f t="shared" ca="1" si="5"/>
        <v>5</v>
      </c>
      <c r="AS21" s="43">
        <f t="shared" ca="1" si="5"/>
        <v>0</v>
      </c>
      <c r="AT21" s="41">
        <v>0</v>
      </c>
      <c r="AU21" s="41">
        <v>0</v>
      </c>
      <c r="AV21" s="41">
        <v>0</v>
      </c>
      <c r="AW21" s="41">
        <v>0</v>
      </c>
    </row>
    <row r="22" spans="2:49" ht="18.75" customHeight="1">
      <c r="B22" s="17"/>
      <c r="C22" s="48" t="s">
        <v>11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5"/>
      <c r="Z22" s="47" t="s">
        <v>12</v>
      </c>
      <c r="AA22" s="20"/>
      <c r="AB22" s="20"/>
      <c r="AG22" s="43">
        <v>17</v>
      </c>
      <c r="AM22" s="52" t="str">
        <f ca="1">NUMBERSTRING(AM21*100+AN21*10+AO21,1)</f>
        <v>八百</v>
      </c>
      <c r="AN22" s="52"/>
      <c r="AO22" s="52"/>
      <c r="AP22" s="52" t="str">
        <f ca="1">NUMBERSTRING(AP21*1000+AQ21*100+AR21*10+AS21,1)</f>
        <v>八千八百五十</v>
      </c>
      <c r="AQ22" s="52"/>
      <c r="AR22" s="52"/>
      <c r="AS22" s="52"/>
      <c r="AT22" s="52" t="str">
        <f>NUMBERSTRING(AT21*1000+AU21*100+AV21*10+AW21,1)</f>
        <v>〇</v>
      </c>
      <c r="AU22" s="52"/>
      <c r="AV22" s="52"/>
      <c r="AW22" s="52"/>
    </row>
    <row r="23" spans="2:49" ht="18.75" customHeight="1">
      <c r="B23" s="17"/>
      <c r="C23" s="48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5"/>
      <c r="Z23" s="48"/>
      <c r="AA23" s="21"/>
      <c r="AB23" s="21"/>
      <c r="AG23" s="43">
        <v>18</v>
      </c>
      <c r="AH23" s="53" t="str">
        <f ca="1">CONCATENATE(AM22,AO3,IF(AP22="〇","",CONCATENATE(AP22,AS3)),IF(AT22="〇","",AT22))</f>
        <v xml:space="preserve">八百億 八千八百五十万 </v>
      </c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</row>
    <row r="24" spans="2:49" ht="11.25" customHeight="1">
      <c r="B24" s="17"/>
      <c r="C24" s="18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5"/>
      <c r="AE24" s="43" t="s">
        <v>15</v>
      </c>
      <c r="AF24" s="43">
        <v>7</v>
      </c>
      <c r="AG24" s="43">
        <v>19</v>
      </c>
      <c r="AL24" s="43">
        <f ca="1">INT(RAND()*9+1)</f>
        <v>5</v>
      </c>
      <c r="AM24" s="43">
        <f ca="1">IF(RAND()&lt;0.6,0,INT(RAND()*10))</f>
        <v>0</v>
      </c>
      <c r="AN24" s="43">
        <f t="shared" ref="AN24:AS24" ca="1" si="6">IF(RAND()&lt;0.6,0,INT(RAND()*10))</f>
        <v>0</v>
      </c>
      <c r="AO24" s="43">
        <f t="shared" ca="1" si="6"/>
        <v>0</v>
      </c>
      <c r="AP24" s="43">
        <f t="shared" ca="1" si="6"/>
        <v>1</v>
      </c>
      <c r="AQ24" s="43">
        <f t="shared" ca="1" si="6"/>
        <v>1</v>
      </c>
      <c r="AR24" s="43">
        <f t="shared" ca="1" si="6"/>
        <v>0</v>
      </c>
      <c r="AS24" s="43">
        <f t="shared" ca="1" si="6"/>
        <v>2</v>
      </c>
      <c r="AT24" s="43">
        <v>0</v>
      </c>
      <c r="AU24" s="43">
        <v>0</v>
      </c>
      <c r="AV24" s="43">
        <v>0</v>
      </c>
      <c r="AW24" s="43">
        <v>0</v>
      </c>
    </row>
    <row r="25" spans="2:49" ht="18.75" customHeight="1">
      <c r="B25" s="38" t="s">
        <v>16</v>
      </c>
      <c r="D25" s="46" t="str">
        <f ca="1">AH29</f>
        <v xml:space="preserve">三兆 七千億 六千万 </v>
      </c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AG25" s="43">
        <v>20</v>
      </c>
      <c r="AL25" s="52" t="str">
        <f ca="1">NUMBERSTRING(AL24*1000+AM24*100+AN24*10+AO24,1)</f>
        <v>五千</v>
      </c>
      <c r="AM25" s="52"/>
      <c r="AN25" s="52"/>
      <c r="AO25" s="52"/>
      <c r="AP25" s="52" t="str">
        <f ca="1">NUMBERSTRING(AP24*1000+AQ24*100+AR24*10+AS24,1)</f>
        <v>千百二</v>
      </c>
      <c r="AQ25" s="52"/>
      <c r="AR25" s="52"/>
      <c r="AS25" s="52"/>
      <c r="AT25" s="52" t="str">
        <f>NUMBERSTRING(AT24*1000+AU24*100+AV24*10+AW24,1)</f>
        <v>〇</v>
      </c>
      <c r="AU25" s="52"/>
      <c r="AV25" s="52"/>
      <c r="AW25" s="52"/>
    </row>
    <row r="26" spans="2:49" ht="18.75" customHeight="1">
      <c r="B26" s="17"/>
      <c r="C26" s="48" t="s">
        <v>11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5"/>
      <c r="Z26" s="47" t="s">
        <v>12</v>
      </c>
      <c r="AA26" s="20"/>
      <c r="AB26" s="20"/>
      <c r="AG26" s="43">
        <v>21</v>
      </c>
      <c r="AH26" s="53" t="str">
        <f ca="1">CONCATENATE(AL25,AO3,IF(AP25="〇","",CONCATENATE(AP25,AS3)),IF(AT25="〇","",AT25))</f>
        <v xml:space="preserve">五千億 千百二万 </v>
      </c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</row>
    <row r="27" spans="2:49" ht="18.75" customHeight="1">
      <c r="B27" s="17"/>
      <c r="C27" s="48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5"/>
      <c r="Z27" s="48"/>
      <c r="AA27" s="21"/>
      <c r="AB27" s="21"/>
      <c r="AE27" s="43" t="s">
        <v>16</v>
      </c>
      <c r="AF27" s="43">
        <v>8</v>
      </c>
      <c r="AG27" s="43">
        <v>22</v>
      </c>
      <c r="AK27" s="43">
        <f ca="1">INT(RAND()*9+1)</f>
        <v>3</v>
      </c>
      <c r="AL27" s="43">
        <f ca="1">IF(RAND()&lt;0.6,0,INT(RAND()*10))</f>
        <v>7</v>
      </c>
      <c r="AM27" s="43">
        <f t="shared" ref="AM27:AQ27" ca="1" si="7">IF(RAND()&lt;0.6,0,INT(RAND()*10))</f>
        <v>0</v>
      </c>
      <c r="AN27" s="43">
        <f t="shared" ca="1" si="7"/>
        <v>0</v>
      </c>
      <c r="AO27" s="43">
        <f t="shared" ca="1" si="7"/>
        <v>0</v>
      </c>
      <c r="AP27" s="43">
        <f t="shared" ca="1" si="7"/>
        <v>6</v>
      </c>
      <c r="AQ27" s="43">
        <f t="shared" ca="1" si="7"/>
        <v>0</v>
      </c>
      <c r="AR27" s="43">
        <v>0</v>
      </c>
      <c r="AS27" s="43">
        <v>0</v>
      </c>
      <c r="AT27" s="43">
        <v>0</v>
      </c>
      <c r="AU27" s="43">
        <v>0</v>
      </c>
      <c r="AV27" s="43">
        <v>0</v>
      </c>
      <c r="AW27" s="43">
        <v>0</v>
      </c>
    </row>
    <row r="28" spans="2:49" ht="11.25" customHeight="1">
      <c r="B28" s="17"/>
      <c r="C28" s="18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5"/>
      <c r="AG28" s="43">
        <v>23</v>
      </c>
      <c r="AK28" s="43" t="str">
        <f ca="1">NUMBERSTRING(AK27,1)</f>
        <v>三</v>
      </c>
      <c r="AL28" s="52" t="str">
        <f ca="1">NUMBERSTRING(AL27*1000+AM27*100+AN27*10+AO27,1)</f>
        <v>七千</v>
      </c>
      <c r="AM28" s="52"/>
      <c r="AN28" s="52"/>
      <c r="AO28" s="52"/>
      <c r="AP28" s="52" t="str">
        <f ca="1">NUMBERSTRING(AP27*1000+AQ27*100+AR27*10+AS27,1)</f>
        <v>六千</v>
      </c>
      <c r="AQ28" s="52"/>
      <c r="AR28" s="52"/>
      <c r="AS28" s="52"/>
      <c r="AT28" s="52" t="str">
        <f>NUMBERSTRING(AT27*1000+AU27*100+AV27*10+AW27,1)</f>
        <v>〇</v>
      </c>
      <c r="AU28" s="52"/>
      <c r="AV28" s="52"/>
      <c r="AW28" s="52"/>
    </row>
    <row r="29" spans="2:49" ht="18.75" customHeight="1">
      <c r="B29" s="38" t="s">
        <v>17</v>
      </c>
      <c r="D29" s="46" t="str">
        <f ca="1">AH32</f>
        <v xml:space="preserve">九百兆 四百二十一億 </v>
      </c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AG29" s="43">
        <v>24</v>
      </c>
      <c r="AH29" s="53" t="str">
        <f ca="1">CONCATENATE(AK28,AK3,IF(AL28="〇","",CONCATENATE(AL28,AO3)),IF(AP28="〇","",CONCATENATE(AP28,AS3)),IF(AT28="〇","",AT28))</f>
        <v xml:space="preserve">三兆 七千億 六千万 </v>
      </c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</row>
    <row r="30" spans="2:49" ht="18.75" customHeight="1">
      <c r="B30" s="17"/>
      <c r="C30" s="48" t="s">
        <v>11</v>
      </c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5"/>
      <c r="Z30" s="47" t="s">
        <v>12</v>
      </c>
      <c r="AA30" s="20"/>
      <c r="AB30" s="20"/>
      <c r="AE30" s="43" t="s">
        <v>17</v>
      </c>
      <c r="AF30" s="43">
        <v>9</v>
      </c>
      <c r="AG30" s="43">
        <v>25</v>
      </c>
      <c r="AI30" s="43">
        <f ca="1">INT(RAND()*9+1)</f>
        <v>9</v>
      </c>
      <c r="AJ30" s="43">
        <f t="shared" ref="AJ30:AK30" ca="1" si="8">IF(RAND()&lt;0.6,0,INT(RAND()*10))</f>
        <v>0</v>
      </c>
      <c r="AK30" s="43">
        <f t="shared" ca="1" si="8"/>
        <v>0</v>
      </c>
      <c r="AL30" s="43">
        <f ca="1">IF(RAND()&lt;0.6,0,INT(RAND()*10))</f>
        <v>0</v>
      </c>
      <c r="AM30" s="43">
        <f t="shared" ref="AM30:AP30" ca="1" si="9">IF(RAND()&lt;0.6,0,INT(RAND()*10))</f>
        <v>4</v>
      </c>
      <c r="AN30" s="43">
        <f t="shared" ca="1" si="9"/>
        <v>2</v>
      </c>
      <c r="AO30" s="43">
        <f t="shared" ca="1" si="9"/>
        <v>1</v>
      </c>
      <c r="AP30" s="43">
        <f t="shared" ca="1" si="9"/>
        <v>0</v>
      </c>
      <c r="AQ30" s="43">
        <v>0</v>
      </c>
      <c r="AR30" s="43">
        <v>0</v>
      </c>
      <c r="AS30" s="43">
        <v>0</v>
      </c>
      <c r="AT30" s="43">
        <v>0</v>
      </c>
      <c r="AU30" s="43">
        <v>0</v>
      </c>
      <c r="AV30" s="43">
        <v>0</v>
      </c>
      <c r="AW30" s="43">
        <v>0</v>
      </c>
    </row>
    <row r="31" spans="2:49" ht="18.75" customHeight="1">
      <c r="B31" s="17"/>
      <c r="C31" s="48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5"/>
      <c r="Z31" s="48"/>
      <c r="AA31" s="21"/>
      <c r="AB31" s="21"/>
      <c r="AG31" s="43">
        <v>26</v>
      </c>
      <c r="AI31" s="54" t="str">
        <f ca="1">NUMBERSTRING(AI30*100+AJ30*10+AK30,1)</f>
        <v>九百</v>
      </c>
      <c r="AJ31" s="54"/>
      <c r="AK31" s="54"/>
      <c r="AL31" s="52" t="str">
        <f ca="1">NUMBERSTRING(AL30*1000+AM30*100+AN30*10+AO30,1)</f>
        <v>四百二十一</v>
      </c>
      <c r="AM31" s="52"/>
      <c r="AN31" s="52"/>
      <c r="AO31" s="52"/>
      <c r="AP31" s="52" t="str">
        <f ca="1">NUMBERSTRING(AP30*1000+AQ30*100+AR30*10+AS30,1)</f>
        <v>〇</v>
      </c>
      <c r="AQ31" s="52"/>
      <c r="AR31" s="52"/>
      <c r="AS31" s="52"/>
      <c r="AT31" s="52" t="str">
        <f>NUMBERSTRING(AT30*1000+AU30*100+AV30*10+AW30,1)</f>
        <v>〇</v>
      </c>
      <c r="AU31" s="52"/>
      <c r="AV31" s="52"/>
      <c r="AW31" s="52"/>
    </row>
    <row r="32" spans="2:49" ht="11.25" customHeight="1">
      <c r="B32" s="17"/>
      <c r="C32" s="17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5"/>
      <c r="AG32" s="43">
        <v>27</v>
      </c>
      <c r="AH32" s="53" t="str">
        <f ca="1">CONCATENATE(AI31,AK3,IF(AL31="〇","",CONCATENATE(AL31,AO3)),IF(AP31="〇","",CONCATENATE(AP31,AS3)),IF(AT31="〇","",AT31))</f>
        <v xml:space="preserve">九百兆 四百二十一億 </v>
      </c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</row>
    <row r="33" spans="1:49" ht="18.75" customHeight="1">
      <c r="B33" s="38" t="s">
        <v>18</v>
      </c>
      <c r="D33" s="46" t="str">
        <f ca="1">AH35</f>
        <v xml:space="preserve">五千三百七十兆 八千三百二十億 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AE33" s="43" t="s">
        <v>18</v>
      </c>
      <c r="AF33" s="43">
        <v>10</v>
      </c>
      <c r="AG33" s="43">
        <v>28</v>
      </c>
      <c r="AH33" s="43">
        <f ca="1">INT(RAND()*9+1)</f>
        <v>5</v>
      </c>
      <c r="AI33" s="43">
        <f ca="1">IF(RAND()&lt;0.6,0,INT(RAND()*10))</f>
        <v>3</v>
      </c>
      <c r="AJ33" s="43">
        <f t="shared" ref="AJ33:AN33" ca="1" si="10">IF(RAND()&lt;0.6,0,INT(RAND()*10))</f>
        <v>7</v>
      </c>
      <c r="AK33" s="43">
        <f t="shared" ca="1" si="10"/>
        <v>0</v>
      </c>
      <c r="AL33" s="43">
        <f t="shared" ca="1" si="10"/>
        <v>8</v>
      </c>
      <c r="AM33" s="43">
        <f t="shared" ca="1" si="10"/>
        <v>3</v>
      </c>
      <c r="AN33" s="43">
        <f t="shared" ca="1" si="10"/>
        <v>2</v>
      </c>
      <c r="AO33" s="43">
        <v>0</v>
      </c>
      <c r="AP33" s="43">
        <v>0</v>
      </c>
      <c r="AQ33" s="43">
        <v>0</v>
      </c>
      <c r="AR33" s="43">
        <v>0</v>
      </c>
      <c r="AS33" s="43">
        <v>0</v>
      </c>
      <c r="AT33" s="43">
        <v>0</v>
      </c>
      <c r="AU33" s="43">
        <v>0</v>
      </c>
      <c r="AV33" s="43">
        <v>0</v>
      </c>
      <c r="AW33" s="43">
        <v>0</v>
      </c>
    </row>
    <row r="34" spans="1:49" ht="18.75" customHeight="1">
      <c r="C34" s="47" t="s">
        <v>11</v>
      </c>
      <c r="Z34" s="47" t="s">
        <v>12</v>
      </c>
      <c r="AA34" s="20"/>
      <c r="AB34" s="20"/>
      <c r="AG34" s="43">
        <v>29</v>
      </c>
      <c r="AH34" s="52" t="str">
        <f ca="1">NUMBERSTRING(AH33*1000+AI33*100+AJ33*10+AK33,1)</f>
        <v>五千三百七十</v>
      </c>
      <c r="AI34" s="52"/>
      <c r="AJ34" s="52"/>
      <c r="AK34" s="52"/>
      <c r="AL34" s="52" t="str">
        <f ca="1">NUMBERSTRING(AL33*1000+AM33*100+AN33*10+AO33,1)</f>
        <v>八千三百二十</v>
      </c>
      <c r="AM34" s="52"/>
      <c r="AN34" s="52"/>
      <c r="AO34" s="52"/>
      <c r="AP34" s="52" t="str">
        <f>NUMBERSTRING(AP33*1000+AQ33*100+AR33*10+AS33,1)</f>
        <v>〇</v>
      </c>
      <c r="AQ34" s="52"/>
      <c r="AR34" s="52"/>
      <c r="AS34" s="52"/>
      <c r="AT34" s="52" t="str">
        <f>NUMBERSTRING(AT33*1000+AU33*100+AV33*10+AW33,1)</f>
        <v>〇</v>
      </c>
      <c r="AU34" s="52"/>
      <c r="AV34" s="52"/>
      <c r="AW34" s="52"/>
    </row>
    <row r="35" spans="1:49" ht="18.75" customHeight="1">
      <c r="C35" s="48"/>
      <c r="Z35" s="48"/>
      <c r="AA35" s="21"/>
      <c r="AB35" s="21"/>
      <c r="AG35" s="43">
        <v>30</v>
      </c>
      <c r="AH35" s="53" t="str">
        <f ca="1">CONCATENATE(AH34,AK3,IF(AL34="〇","",CONCATENATE(AL34,AO3)),IF(AP34="〇","",CONCATENATE(AP34,AS3)),IF(AT34="〇","",AT34))</f>
        <v xml:space="preserve">五千三百七十兆 八千三百二十億 </v>
      </c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</row>
    <row r="36" spans="1:49" ht="37.5" customHeight="1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25"/>
      <c r="AB36" s="25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</row>
    <row r="37" spans="1:49" ht="18.75" customHeight="1">
      <c r="A37" s="50" t="s">
        <v>1</v>
      </c>
      <c r="B37" s="50"/>
      <c r="C37" s="50"/>
      <c r="D37" s="50"/>
    </row>
    <row r="38" spans="1:49" ht="18.75" customHeight="1">
      <c r="B38" s="16" t="s">
        <v>10</v>
      </c>
      <c r="C38" s="17"/>
      <c r="G38" s="24" t="str">
        <f t="shared" ref="G38:V38" si="11">IF(AH6="","",AH6)</f>
        <v/>
      </c>
      <c r="H38" s="24" t="str">
        <f t="shared" si="11"/>
        <v/>
      </c>
      <c r="I38" s="24" t="str">
        <f t="shared" si="11"/>
        <v/>
      </c>
      <c r="J38" s="24" t="str">
        <f t="shared" si="11"/>
        <v/>
      </c>
      <c r="K38" s="24" t="str">
        <f t="shared" si="11"/>
        <v/>
      </c>
      <c r="L38" s="24" t="str">
        <f t="shared" si="11"/>
        <v/>
      </c>
      <c r="M38" s="24" t="str">
        <f t="shared" si="11"/>
        <v/>
      </c>
      <c r="N38" s="39">
        <f t="shared" ca="1" si="11"/>
        <v>3</v>
      </c>
      <c r="O38" s="24">
        <f t="shared" ca="1" si="11"/>
        <v>6</v>
      </c>
      <c r="P38" s="24">
        <f t="shared" ca="1" si="11"/>
        <v>4</v>
      </c>
      <c r="Q38" s="24">
        <f t="shared" ca="1" si="11"/>
        <v>1</v>
      </c>
      <c r="R38" s="39">
        <f t="shared" ca="1" si="11"/>
        <v>8</v>
      </c>
      <c r="S38" s="24">
        <f t="shared" ca="1" si="11"/>
        <v>8</v>
      </c>
      <c r="T38" s="24">
        <f t="shared" ca="1" si="11"/>
        <v>7</v>
      </c>
      <c r="U38" s="24">
        <f t="shared" ca="1" si="11"/>
        <v>2</v>
      </c>
      <c r="V38" s="24">
        <f t="shared" ca="1" si="11"/>
        <v>1</v>
      </c>
      <c r="W38" s="25"/>
    </row>
    <row r="39" spans="1:49" ht="7.5" customHeight="1">
      <c r="B39" s="38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</row>
    <row r="40" spans="1:49" ht="18.75" customHeight="1">
      <c r="B40" s="17" t="s">
        <v>13</v>
      </c>
      <c r="C40" s="18"/>
      <c r="G40" s="24" t="str">
        <f t="shared" ref="G40:V40" si="12">IF(AH12="","",AH12)</f>
        <v/>
      </c>
      <c r="H40" s="24" t="str">
        <f t="shared" si="12"/>
        <v/>
      </c>
      <c r="I40" s="24" t="str">
        <f t="shared" si="12"/>
        <v/>
      </c>
      <c r="J40" s="24" t="str">
        <f t="shared" si="12"/>
        <v/>
      </c>
      <c r="K40" s="24" t="str">
        <f t="shared" si="12"/>
        <v/>
      </c>
      <c r="L40" s="24" t="str">
        <f t="shared" si="12"/>
        <v/>
      </c>
      <c r="M40" s="24" t="str">
        <f t="shared" si="12"/>
        <v/>
      </c>
      <c r="N40" s="39">
        <f t="shared" ca="1" si="12"/>
        <v>2</v>
      </c>
      <c r="O40" s="24">
        <f t="shared" ca="1" si="12"/>
        <v>0</v>
      </c>
      <c r="P40" s="24">
        <f t="shared" ca="1" si="12"/>
        <v>8</v>
      </c>
      <c r="Q40" s="24">
        <f t="shared" ca="1" si="12"/>
        <v>0</v>
      </c>
      <c r="R40" s="39">
        <f t="shared" ca="1" si="12"/>
        <v>0</v>
      </c>
      <c r="S40" s="24">
        <f t="shared" ca="1" si="12"/>
        <v>6</v>
      </c>
      <c r="T40" s="24">
        <f t="shared" ca="1" si="12"/>
        <v>0</v>
      </c>
      <c r="U40" s="24">
        <f t="shared" ca="1" si="12"/>
        <v>5</v>
      </c>
      <c r="V40" s="24">
        <f t="shared" ca="1" si="12"/>
        <v>0</v>
      </c>
      <c r="W40" s="25"/>
    </row>
    <row r="41" spans="1:49" ht="7.5" customHeight="1">
      <c r="B41" s="38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</row>
    <row r="42" spans="1:49" ht="18.75" customHeight="1">
      <c r="B42" s="17" t="s">
        <v>14</v>
      </c>
      <c r="C42" s="18"/>
      <c r="G42" s="24" t="str">
        <f t="shared" ref="G42:V42" si="13">IF(AH15="","",AH15)</f>
        <v/>
      </c>
      <c r="H42" s="24" t="str">
        <f t="shared" si="13"/>
        <v/>
      </c>
      <c r="I42" s="24" t="str">
        <f t="shared" si="13"/>
        <v/>
      </c>
      <c r="J42" s="24" t="str">
        <f t="shared" si="13"/>
        <v/>
      </c>
      <c r="K42" s="24" t="str">
        <f t="shared" si="13"/>
        <v/>
      </c>
      <c r="L42" s="24" t="str">
        <f t="shared" si="13"/>
        <v/>
      </c>
      <c r="M42" s="24">
        <f t="shared" ca="1" si="13"/>
        <v>3</v>
      </c>
      <c r="N42" s="39">
        <f t="shared" ca="1" si="13"/>
        <v>7</v>
      </c>
      <c r="O42" s="24">
        <f t="shared" ca="1" si="13"/>
        <v>0</v>
      </c>
      <c r="P42" s="24">
        <f t="shared" ca="1" si="13"/>
        <v>0</v>
      </c>
      <c r="Q42" s="24">
        <f t="shared" ca="1" si="13"/>
        <v>0</v>
      </c>
      <c r="R42" s="39">
        <f t="shared" ca="1" si="13"/>
        <v>0</v>
      </c>
      <c r="S42" s="24">
        <f t="shared" ca="1" si="13"/>
        <v>1</v>
      </c>
      <c r="T42" s="24">
        <f t="shared" si="13"/>
        <v>0</v>
      </c>
      <c r="U42" s="24">
        <f t="shared" si="13"/>
        <v>0</v>
      </c>
      <c r="V42" s="24">
        <f t="shared" si="13"/>
        <v>0</v>
      </c>
      <c r="W42" s="25"/>
    </row>
    <row r="43" spans="1:49" ht="7.5" customHeight="1">
      <c r="B43" s="38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</row>
    <row r="44" spans="1:49" ht="18.75" customHeight="1">
      <c r="B44" s="17" t="s">
        <v>15</v>
      </c>
      <c r="C44" s="18"/>
      <c r="G44" s="24" t="str">
        <f t="shared" ref="G44:V44" si="14">IF(AH24="","",AH24)</f>
        <v/>
      </c>
      <c r="H44" s="24" t="str">
        <f t="shared" si="14"/>
        <v/>
      </c>
      <c r="I44" s="24" t="str">
        <f t="shared" si="14"/>
        <v/>
      </c>
      <c r="J44" s="24" t="str">
        <f t="shared" si="14"/>
        <v/>
      </c>
      <c r="K44" s="24">
        <f t="shared" ca="1" si="14"/>
        <v>5</v>
      </c>
      <c r="L44" s="24">
        <f t="shared" ca="1" si="14"/>
        <v>0</v>
      </c>
      <c r="M44" s="24">
        <f t="shared" ca="1" si="14"/>
        <v>0</v>
      </c>
      <c r="N44" s="39">
        <f t="shared" ca="1" si="14"/>
        <v>0</v>
      </c>
      <c r="O44" s="24">
        <f t="shared" ca="1" si="14"/>
        <v>1</v>
      </c>
      <c r="P44" s="24">
        <f t="shared" ca="1" si="14"/>
        <v>1</v>
      </c>
      <c r="Q44" s="24">
        <f t="shared" ca="1" si="14"/>
        <v>0</v>
      </c>
      <c r="R44" s="39">
        <f t="shared" ca="1" si="14"/>
        <v>2</v>
      </c>
      <c r="S44" s="24">
        <f t="shared" si="14"/>
        <v>0</v>
      </c>
      <c r="T44" s="24">
        <f t="shared" si="14"/>
        <v>0</v>
      </c>
      <c r="U44" s="24">
        <f t="shared" si="14"/>
        <v>0</v>
      </c>
      <c r="V44" s="24">
        <f t="shared" si="14"/>
        <v>0</v>
      </c>
      <c r="W44" s="25"/>
    </row>
    <row r="45" spans="1:49" ht="7.5" customHeight="1">
      <c r="B45" s="38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</row>
    <row r="46" spans="1:49" ht="18.75" customHeight="1">
      <c r="B46" s="17" t="s">
        <v>16</v>
      </c>
      <c r="C46" s="18"/>
      <c r="G46" s="24" t="str">
        <f t="shared" ref="G46:V46" si="15">IF(AH27="","",AH27)</f>
        <v/>
      </c>
      <c r="H46" s="24" t="str">
        <f t="shared" si="15"/>
        <v/>
      </c>
      <c r="I46" s="24" t="str">
        <f t="shared" si="15"/>
        <v/>
      </c>
      <c r="J46" s="39">
        <f t="shared" ca="1" si="15"/>
        <v>3</v>
      </c>
      <c r="K46" s="24">
        <f t="shared" ca="1" si="15"/>
        <v>7</v>
      </c>
      <c r="L46" s="24">
        <f t="shared" ca="1" si="15"/>
        <v>0</v>
      </c>
      <c r="M46" s="24">
        <f t="shared" ca="1" si="15"/>
        <v>0</v>
      </c>
      <c r="N46" s="39">
        <f t="shared" ca="1" si="15"/>
        <v>0</v>
      </c>
      <c r="O46" s="24">
        <f t="shared" ca="1" si="15"/>
        <v>6</v>
      </c>
      <c r="P46" s="24">
        <f t="shared" ca="1" si="15"/>
        <v>0</v>
      </c>
      <c r="Q46" s="24">
        <f t="shared" si="15"/>
        <v>0</v>
      </c>
      <c r="R46" s="39">
        <f t="shared" si="15"/>
        <v>0</v>
      </c>
      <c r="S46" s="24">
        <f t="shared" si="15"/>
        <v>0</v>
      </c>
      <c r="T46" s="24">
        <f t="shared" si="15"/>
        <v>0</v>
      </c>
      <c r="U46" s="24">
        <f t="shared" si="15"/>
        <v>0</v>
      </c>
      <c r="V46" s="24">
        <f t="shared" si="15"/>
        <v>0</v>
      </c>
      <c r="W46" s="25"/>
    </row>
    <row r="47" spans="1:49" ht="7.5" customHeight="1">
      <c r="B47" s="38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49" ht="18.75" customHeight="1">
      <c r="B48" s="17" t="s">
        <v>17</v>
      </c>
      <c r="C48" s="18"/>
      <c r="G48" s="24" t="str">
        <f t="shared" ref="G48:V48" si="16">IF(AH30="","",AH30)</f>
        <v/>
      </c>
      <c r="H48" s="24">
        <f t="shared" ca="1" si="16"/>
        <v>9</v>
      </c>
      <c r="I48" s="24">
        <f t="shared" ca="1" si="16"/>
        <v>0</v>
      </c>
      <c r="J48" s="39">
        <f t="shared" ca="1" si="16"/>
        <v>0</v>
      </c>
      <c r="K48" s="24">
        <f t="shared" ca="1" si="16"/>
        <v>0</v>
      </c>
      <c r="L48" s="24">
        <f t="shared" ca="1" si="16"/>
        <v>4</v>
      </c>
      <c r="M48" s="24">
        <f t="shared" ca="1" si="16"/>
        <v>2</v>
      </c>
      <c r="N48" s="39">
        <f t="shared" ca="1" si="16"/>
        <v>1</v>
      </c>
      <c r="O48" s="24">
        <f t="shared" ca="1" si="16"/>
        <v>0</v>
      </c>
      <c r="P48" s="24">
        <f t="shared" si="16"/>
        <v>0</v>
      </c>
      <c r="Q48" s="24">
        <f t="shared" si="16"/>
        <v>0</v>
      </c>
      <c r="R48" s="39">
        <f t="shared" si="16"/>
        <v>0</v>
      </c>
      <c r="S48" s="24">
        <f t="shared" si="16"/>
        <v>0</v>
      </c>
      <c r="T48" s="24">
        <f t="shared" si="16"/>
        <v>0</v>
      </c>
      <c r="U48" s="24">
        <f t="shared" si="16"/>
        <v>0</v>
      </c>
      <c r="V48" s="24">
        <f t="shared" si="16"/>
        <v>0</v>
      </c>
      <c r="W48" s="25"/>
    </row>
    <row r="49" spans="2:25" ht="7.5" customHeight="1">
      <c r="B49" s="38" t="s">
        <v>19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2:25" ht="18.75" customHeight="1">
      <c r="B50" s="17" t="s">
        <v>18</v>
      </c>
      <c r="C50" s="17"/>
      <c r="G50" s="24">
        <f t="shared" ref="G50:V50" ca="1" si="17">IF(AH33="","",AH33)</f>
        <v>5</v>
      </c>
      <c r="H50" s="24">
        <f t="shared" ca="1" si="17"/>
        <v>3</v>
      </c>
      <c r="I50" s="24">
        <f t="shared" ca="1" si="17"/>
        <v>7</v>
      </c>
      <c r="J50" s="39">
        <f t="shared" ca="1" si="17"/>
        <v>0</v>
      </c>
      <c r="K50" s="24">
        <f t="shared" ca="1" si="17"/>
        <v>8</v>
      </c>
      <c r="L50" s="24">
        <f t="shared" ca="1" si="17"/>
        <v>3</v>
      </c>
      <c r="M50" s="24">
        <f t="shared" ca="1" si="17"/>
        <v>2</v>
      </c>
      <c r="N50" s="39">
        <f t="shared" si="17"/>
        <v>0</v>
      </c>
      <c r="O50" s="24">
        <f t="shared" si="17"/>
        <v>0</v>
      </c>
      <c r="P50" s="24">
        <f t="shared" si="17"/>
        <v>0</v>
      </c>
      <c r="Q50" s="24">
        <f t="shared" si="17"/>
        <v>0</v>
      </c>
      <c r="R50" s="39">
        <f t="shared" si="17"/>
        <v>0</v>
      </c>
      <c r="S50" s="24">
        <f t="shared" si="17"/>
        <v>0</v>
      </c>
      <c r="T50" s="24">
        <f t="shared" si="17"/>
        <v>0</v>
      </c>
      <c r="U50" s="24">
        <f t="shared" si="17"/>
        <v>0</v>
      </c>
      <c r="V50" s="24">
        <f t="shared" si="17"/>
        <v>0</v>
      </c>
      <c r="W50" s="25"/>
    </row>
    <row r="51" spans="2:25" ht="7.5" customHeight="1"/>
  </sheetData>
  <mergeCells count="63">
    <mergeCell ref="AH29:AW29"/>
    <mergeCell ref="AH32:AW32"/>
    <mergeCell ref="AH11:AW11"/>
    <mergeCell ref="AH14:AW14"/>
    <mergeCell ref="AH17:AW17"/>
    <mergeCell ref="AH20:AW20"/>
    <mergeCell ref="AH23:AW23"/>
    <mergeCell ref="AH26:AW26"/>
    <mergeCell ref="AL31:AO31"/>
    <mergeCell ref="AP31:AS31"/>
    <mergeCell ref="AT31:AW31"/>
    <mergeCell ref="AI31:AK31"/>
    <mergeCell ref="AP22:AS22"/>
    <mergeCell ref="AT22:AW22"/>
    <mergeCell ref="AM22:AO22"/>
    <mergeCell ref="AL28:AO28"/>
    <mergeCell ref="AH34:AK34"/>
    <mergeCell ref="AL34:AO34"/>
    <mergeCell ref="AP34:AS34"/>
    <mergeCell ref="AT34:AW34"/>
    <mergeCell ref="AH35:AW35"/>
    <mergeCell ref="AP28:AS28"/>
    <mergeCell ref="AT28:AW28"/>
    <mergeCell ref="AN19:AO19"/>
    <mergeCell ref="AP19:AS19"/>
    <mergeCell ref="AT19:AW19"/>
    <mergeCell ref="AP16:AS16"/>
    <mergeCell ref="AT16:AW16"/>
    <mergeCell ref="AN16:AO16"/>
    <mergeCell ref="AP25:AS25"/>
    <mergeCell ref="AT25:AW25"/>
    <mergeCell ref="AL25:AO25"/>
    <mergeCell ref="AP7:AS7"/>
    <mergeCell ref="AT7:AW7"/>
    <mergeCell ref="AP13:AS13"/>
    <mergeCell ref="AT13:AW13"/>
    <mergeCell ref="AP10:AS10"/>
    <mergeCell ref="AT10:AW10"/>
    <mergeCell ref="AH8:AW8"/>
    <mergeCell ref="E2:H2"/>
    <mergeCell ref="A37:D37"/>
    <mergeCell ref="U1:Z1"/>
    <mergeCell ref="C10:C11"/>
    <mergeCell ref="Z10:Z11"/>
    <mergeCell ref="C14:C15"/>
    <mergeCell ref="Z14:Z15"/>
    <mergeCell ref="C18:C19"/>
    <mergeCell ref="Z18:Z19"/>
    <mergeCell ref="C22:C23"/>
    <mergeCell ref="Z22:Z23"/>
    <mergeCell ref="C26:C27"/>
    <mergeCell ref="Z26:Z27"/>
    <mergeCell ref="C30:C31"/>
    <mergeCell ref="Z30:Z31"/>
    <mergeCell ref="C34:C35"/>
    <mergeCell ref="D25:Y25"/>
    <mergeCell ref="D29:Y29"/>
    <mergeCell ref="D33:Y33"/>
    <mergeCell ref="Z34:Z35"/>
    <mergeCell ref="D9:Y9"/>
    <mergeCell ref="D13:Y13"/>
    <mergeCell ref="D17:Y17"/>
    <mergeCell ref="D21:Y21"/>
  </mergeCells>
  <phoneticPr fontId="1"/>
  <pageMargins left="0.70866141732283472" right="0.70866141732283472" top="0.74803149606299213" bottom="0.3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k.Endou</dc:creator>
  <cp:lastModifiedBy>関市教育委員会</cp:lastModifiedBy>
  <cp:lastPrinted>2018-05-13T02:07:23Z</cp:lastPrinted>
  <dcterms:created xsi:type="dcterms:W3CDTF">2018-04-23T13:12:49Z</dcterms:created>
  <dcterms:modified xsi:type="dcterms:W3CDTF">2021-07-27T05:31:01Z</dcterms:modified>
</cp:coreProperties>
</file>