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'Sheet1'!$A$1:$AD$44</definedName>
  </definedNames>
  <calcPr fullCalcOnLoad="1"/>
</workbook>
</file>

<file path=xl/sharedStrings.xml><?xml version="1.0" encoding="utf-8"?>
<sst xmlns="http://schemas.openxmlformats.org/spreadsheetml/2006/main" count="201" uniqueCount="52">
  <si>
    <t>分子</t>
  </si>
  <si>
    <t>②</t>
  </si>
  <si>
    <t>①</t>
  </si>
  <si>
    <t>①</t>
  </si>
  <si>
    <t>No</t>
  </si>
  <si>
    <t>分母２</t>
  </si>
  <si>
    <t>分子１</t>
  </si>
  <si>
    <t>分子２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</si>
  <si>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</si>
  <si>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</si>
  <si>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</si>
  <si>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</si>
  <si>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</si>
  <si>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</si>
  <si>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</si>
  <si>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</si>
  <si>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</si>
  <si>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</si>
  <si>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</si>
  <si>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</si>
  <si>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</si>
  <si>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</si>
  <si>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</si>
  <si>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</si>
  <si>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</si>
  <si>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</si>
  <si>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④</t>
  </si>
  <si>
    <t>⑥</t>
  </si>
  <si>
    <t>⑧</t>
  </si>
  <si>
    <t>⑩</t>
  </si>
  <si>
    <t>⑫</t>
  </si>
  <si>
    <t>⑭</t>
  </si>
  <si>
    <t>⑯</t>
  </si>
  <si>
    <t>⑱</t>
  </si>
  <si>
    <t>⑳</t>
  </si>
  <si>
    <t>個数</t>
  </si>
  <si>
    <t>○</t>
  </si>
  <si>
    <t>割れる数</t>
  </si>
  <si>
    <t>分母１</t>
  </si>
  <si>
    <t>何番目</t>
  </si>
  <si>
    <t>分母候補１</t>
  </si>
  <si>
    <t>分数候補２</t>
  </si>
  <si>
    <t>割り切れる数１</t>
  </si>
  <si>
    <t>割り切れる数２</t>
  </si>
  <si>
    <t>分数×分数の計算</t>
  </si>
  <si>
    <t>１．正の数，負の数</t>
  </si>
  <si>
    <t>－</t>
  </si>
  <si>
    <t>（</t>
  </si>
  <si>
    <t>)</t>
  </si>
  <si>
    <t>×</t>
  </si>
  <si>
    <t xml:space="preserve">  年　組　名前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</si>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</sst>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sz val="12"/>
      <name val="ＭＳ ゴシック"/>
      <family val="3"/>
    </font>
    <font>
      <b/>
      <sz val="20"/>
      <name val="ＭＳ 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shrinkToFit="1"/>
    </xf>
    <xf numFmtId="0" fontId="6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12" fillId="0" borderId="0" xfId="0" applyFont="1" applyBorder="1" applyAlignment="1">
      <alignment vertical="top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5" fillId="0" borderId="0" xfId="0" applyFont="1" applyBorder="1" applyAlignment="1">
      <alignment horizontal="right" vertical="center"/>
    </xf>
    <xf numFmtId="14" fontId="4" fillId="0" borderId="0" xfId="0" applyNumberFormat="1" applyFont="1" applyAlignment="1" quotePrefix="1">
      <alignment horizontal="center"/>
    </xf>
    <xf numFmtId="14" fontId="4" fillId="0" borderId="13" xfId="0" applyNumberFormat="1" applyFont="1" applyBorder="1" applyAlignment="1" quotePrefix="1">
      <alignment horizontal="center"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4" fontId="4" fillId="0" borderId="0" xfId="0" applyNumberFormat="1" applyFont="1" applyAlignment="1" quotePrefix="1">
      <alignment/>
    </xf>
    <xf numFmtId="14" fontId="4" fillId="0" borderId="13" xfId="0" applyNumberFormat="1" applyFont="1" applyBorder="1" applyAlignment="1" quotePrefix="1">
      <alignment/>
    </xf>
    <xf numFmtId="0" fontId="0" fillId="0" borderId="0" xfId="0" applyFont="1" applyAlignment="1">
      <alignment horizontal="right" vertical="center"/>
    </xf>
    <xf numFmtId="0" fontId="16" fillId="0" borderId="11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66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50390625" style="0" customWidth="1"/>
    <col min="3" max="3" width="1.875" style="0" customWidth="1"/>
    <col min="4" max="4" width="3.125" style="0" customWidth="1"/>
    <col min="5" max="5" width="1.4921875" style="0" customWidth="1"/>
    <col min="6" max="8" width="1.875" style="0" customWidth="1"/>
    <col min="9" max="9" width="3.125" style="9" customWidth="1"/>
    <col min="10" max="10" width="1.4921875" style="0" customWidth="1"/>
    <col min="11" max="11" width="12.50390625" style="9" customWidth="1"/>
    <col min="12" max="12" width="3.125" style="9" customWidth="1"/>
    <col min="13" max="13" width="2.25390625" style="0" customWidth="1"/>
    <col min="14" max="14" width="1.875" style="0" customWidth="1"/>
    <col min="15" max="15" width="3.125" style="0" customWidth="1"/>
    <col min="16" max="16" width="2.25390625" style="0" customWidth="1"/>
    <col min="17" max="19" width="1.875" style="0" customWidth="1"/>
    <col min="20" max="20" width="3.125" style="0" customWidth="1"/>
    <col min="21" max="21" width="2.25390625" style="0" customWidth="1"/>
    <col min="22" max="22" width="12.50390625" style="0" customWidth="1"/>
    <col min="23" max="23" width="1.75390625" style="0" customWidth="1"/>
    <col min="24" max="24" width="3.625" style="0" customWidth="1"/>
    <col min="25" max="25" width="3.125" style="24" customWidth="1"/>
    <col min="26" max="26" width="3.75390625" style="9" customWidth="1"/>
    <col min="27" max="27" width="3.125" style="24" customWidth="1"/>
    <col min="28" max="28" width="3.625" style="24" customWidth="1"/>
    <col min="29" max="29" width="3.125" style="24" customWidth="1"/>
    <col min="30" max="30" width="3.75390625" style="9" customWidth="1"/>
    <col min="31" max="32" width="3.125" style="24" customWidth="1"/>
    <col min="33" max="33" width="3.75390625" style="24" customWidth="1"/>
    <col min="34" max="34" width="3.125" style="24" customWidth="1"/>
    <col min="35" max="35" width="3.75390625" style="0" customWidth="1"/>
    <col min="36" max="36" width="5.00390625" style="0" customWidth="1"/>
    <col min="37" max="41" width="4.625" style="0" customWidth="1"/>
    <col min="42" max="42" width="2.625" style="0" customWidth="1"/>
    <col min="43" max="43" width="4.00390625" style="0" customWidth="1"/>
    <col min="44" max="44" width="5.50390625" style="0" customWidth="1"/>
    <col min="45" max="45" width="6.00390625" style="0" customWidth="1"/>
    <col min="46" max="46" width="4.625" style="0" customWidth="1"/>
    <col min="47" max="115" width="3.50390625" style="0" customWidth="1"/>
  </cols>
  <sheetData>
    <row r="1" spans="1:42" s="2" customFormat="1" ht="18.75">
      <c r="A1" s="14" t="s">
        <v>45</v>
      </c>
      <c r="B1" s="12"/>
      <c r="C1" s="12"/>
      <c r="D1" s="12"/>
      <c r="E1" s="12"/>
      <c r="F1" s="26"/>
      <c r="G1" s="21" t="s">
        <v>44</v>
      </c>
      <c r="H1" s="12"/>
      <c r="I1" s="12"/>
      <c r="J1" s="12"/>
      <c r="M1" s="12"/>
      <c r="N1" s="12"/>
      <c r="P1" s="12"/>
      <c r="Q1" s="26"/>
      <c r="R1" s="12"/>
      <c r="S1" s="69"/>
      <c r="T1" s="69"/>
      <c r="U1" s="69"/>
      <c r="V1" s="69"/>
      <c r="W1" s="70"/>
      <c r="X1" s="31"/>
      <c r="Y1" s="61"/>
      <c r="Z1" s="13"/>
      <c r="AA1" s="61"/>
      <c r="AB1" s="61"/>
      <c r="AC1" s="61"/>
      <c r="AD1" s="71" t="str">
        <f ca="1">MID(CELL("filename"),SEARCH("[",CELL("filename"))+1,SEARCH("]",CELL("filename"))-SEARCH("[",CELL("filename"))-5)&amp;"  岐阜県中学校数学科研究部会"</f>
        <v>110067  岐阜県中学校数学科研究部会</v>
      </c>
      <c r="AE1" s="61"/>
      <c r="AF1" s="61"/>
      <c r="AG1" s="61"/>
      <c r="AH1" s="61"/>
      <c r="AI1" s="61"/>
      <c r="AJ1" s="13"/>
      <c r="AK1" s="13"/>
      <c r="AL1" s="13"/>
      <c r="AM1" s="13"/>
      <c r="AN1" s="13"/>
      <c r="AO1" s="13"/>
      <c r="AP1" s="13"/>
    </row>
    <row r="2" spans="1:42" s="2" customFormat="1" ht="18.75">
      <c r="A2" s="14"/>
      <c r="B2" s="76">
        <f ca="1">TODAY()</f>
        <v>44427</v>
      </c>
      <c r="C2" s="76"/>
      <c r="D2" s="76"/>
      <c r="E2" s="76"/>
      <c r="F2" s="76"/>
      <c r="G2" s="76"/>
      <c r="H2" s="12"/>
      <c r="I2" s="12"/>
      <c r="J2" s="12"/>
      <c r="M2" s="12"/>
      <c r="N2" s="12"/>
      <c r="P2" s="12"/>
      <c r="Q2" s="26"/>
      <c r="R2" s="12"/>
      <c r="S2" s="59"/>
      <c r="T2" s="59"/>
      <c r="U2" s="59"/>
      <c r="V2" s="59"/>
      <c r="W2" s="60"/>
      <c r="X2" s="72" t="s">
        <v>51</v>
      </c>
      <c r="Y2" s="73"/>
      <c r="Z2" s="73"/>
      <c r="AA2" s="73"/>
      <c r="AB2" s="73"/>
      <c r="AC2" s="73"/>
      <c r="AD2" s="73"/>
      <c r="AE2" s="61"/>
      <c r="AF2" s="61"/>
      <c r="AG2" s="61"/>
      <c r="AH2" s="61"/>
      <c r="AI2" s="61"/>
      <c r="AJ2" s="13"/>
      <c r="AK2" s="13"/>
      <c r="AL2" s="13"/>
      <c r="AM2" s="13"/>
      <c r="AN2" s="13"/>
      <c r="AO2" s="13"/>
      <c r="AP2" s="13"/>
    </row>
    <row r="3" spans="6:115" s="2" customFormat="1" ht="16.5" customHeight="1">
      <c r="F3" s="5"/>
      <c r="I3" s="7"/>
      <c r="K3" s="41" t="s">
        <v>50</v>
      </c>
      <c r="L3" s="11"/>
      <c r="M3" s="16"/>
      <c r="N3" s="16"/>
      <c r="O3" s="16"/>
      <c r="P3" s="16"/>
      <c r="Q3" s="47"/>
      <c r="R3" s="16"/>
      <c r="S3" s="16"/>
      <c r="T3" s="15"/>
      <c r="U3" s="16"/>
      <c r="V3" s="15"/>
      <c r="W3" s="48"/>
      <c r="X3" s="31"/>
      <c r="Y3" s="49"/>
      <c r="Z3" s="63"/>
      <c r="AA3" s="49"/>
      <c r="AB3" s="23"/>
      <c r="AC3" s="49"/>
      <c r="AD3" s="63"/>
      <c r="AE3" s="49"/>
      <c r="AF3" s="49"/>
      <c r="AG3" s="23"/>
      <c r="AH3" s="23"/>
      <c r="AK3" s="40" t="s">
        <v>0</v>
      </c>
      <c r="AL3" s="40" t="s">
        <v>38</v>
      </c>
      <c r="AM3" s="40" t="s">
        <v>5</v>
      </c>
      <c r="AN3" s="40" t="s">
        <v>38</v>
      </c>
      <c r="AO3" s="40" t="s">
        <v>5</v>
      </c>
      <c r="AQ3" s="46">
        <v>1</v>
      </c>
      <c r="AR3" s="46">
        <v>2</v>
      </c>
      <c r="AS3" s="46">
        <v>3</v>
      </c>
      <c r="AT3" s="46">
        <v>4</v>
      </c>
      <c r="AU3" s="46">
        <v>5</v>
      </c>
      <c r="AV3" s="46">
        <v>6</v>
      </c>
      <c r="AW3" s="46">
        <v>7</v>
      </c>
      <c r="AX3" s="46">
        <v>8</v>
      </c>
      <c r="AY3" s="46">
        <v>9</v>
      </c>
      <c r="AZ3" s="46">
        <v>10</v>
      </c>
      <c r="BA3" s="46">
        <v>11</v>
      </c>
      <c r="BB3" s="46">
        <v>12</v>
      </c>
      <c r="BC3" s="46">
        <v>13</v>
      </c>
      <c r="BD3" s="46">
        <v>14</v>
      </c>
      <c r="BE3" s="46">
        <v>15</v>
      </c>
      <c r="BF3" s="46">
        <v>16</v>
      </c>
      <c r="BG3" s="46">
        <v>17</v>
      </c>
      <c r="BH3" s="46">
        <v>18</v>
      </c>
      <c r="BI3" s="46">
        <v>19</v>
      </c>
      <c r="BJ3" s="46">
        <v>20</v>
      </c>
      <c r="BK3" s="46">
        <v>21</v>
      </c>
      <c r="BL3" s="46">
        <v>22</v>
      </c>
      <c r="BM3" s="46">
        <v>23</v>
      </c>
      <c r="BN3" s="46">
        <v>24</v>
      </c>
      <c r="BO3" s="46">
        <v>25</v>
      </c>
      <c r="BP3" s="46">
        <v>26</v>
      </c>
      <c r="BQ3" s="46">
        <v>27</v>
      </c>
      <c r="BR3" s="46">
        <v>28</v>
      </c>
      <c r="BS3" s="46">
        <v>29</v>
      </c>
      <c r="BT3" s="46">
        <v>30</v>
      </c>
      <c r="BU3" s="46">
        <v>31</v>
      </c>
      <c r="BV3" s="46">
        <v>32</v>
      </c>
      <c r="BW3" s="46">
        <v>33</v>
      </c>
      <c r="BX3" s="46">
        <v>34</v>
      </c>
      <c r="BY3" s="46">
        <v>35</v>
      </c>
      <c r="BZ3" s="46">
        <v>36</v>
      </c>
      <c r="CA3" s="46">
        <v>37</v>
      </c>
      <c r="CB3" s="46">
        <v>38</v>
      </c>
      <c r="CC3" s="46">
        <v>39</v>
      </c>
      <c r="CD3" s="46">
        <v>40</v>
      </c>
      <c r="CE3" s="46">
        <v>41</v>
      </c>
      <c r="CF3" s="46">
        <v>42</v>
      </c>
      <c r="CG3" s="46">
        <v>43</v>
      </c>
      <c r="CH3" s="46">
        <v>44</v>
      </c>
      <c r="CI3" s="46">
        <v>45</v>
      </c>
      <c r="CJ3" s="46">
        <v>46</v>
      </c>
      <c r="CK3" s="46">
        <v>47</v>
      </c>
      <c r="CL3" s="46">
        <v>48</v>
      </c>
      <c r="CM3" s="46">
        <v>49</v>
      </c>
      <c r="CN3" s="46">
        <v>50</v>
      </c>
      <c r="CO3" s="46">
        <v>51</v>
      </c>
      <c r="CP3" s="46">
        <v>52</v>
      </c>
      <c r="CQ3" s="46">
        <v>53</v>
      </c>
      <c r="CR3" s="46">
        <v>54</v>
      </c>
      <c r="CS3" s="46">
        <v>55</v>
      </c>
      <c r="CT3" s="46">
        <v>56</v>
      </c>
      <c r="CU3" s="46">
        <v>57</v>
      </c>
      <c r="CV3" s="46">
        <v>58</v>
      </c>
      <c r="CW3" s="46">
        <v>59</v>
      </c>
      <c r="CX3" s="46">
        <v>60</v>
      </c>
      <c r="CY3" s="46">
        <v>61</v>
      </c>
      <c r="CZ3" s="46">
        <v>62</v>
      </c>
      <c r="DA3" s="46">
        <v>63</v>
      </c>
      <c r="DB3" s="46">
        <v>64</v>
      </c>
      <c r="DC3" s="46">
        <v>65</v>
      </c>
      <c r="DD3" s="46">
        <v>66</v>
      </c>
      <c r="DE3" s="46">
        <v>67</v>
      </c>
      <c r="DF3" s="46">
        <v>68</v>
      </c>
      <c r="DG3" s="46">
        <v>69</v>
      </c>
      <c r="DH3" s="46">
        <v>70</v>
      </c>
      <c r="DI3" s="46">
        <v>71</v>
      </c>
      <c r="DJ3" s="46">
        <v>72</v>
      </c>
      <c r="DK3" s="46">
        <v>73</v>
      </c>
    </row>
    <row r="4" spans="24:115" ht="7.5" customHeight="1">
      <c r="X4" s="32"/>
      <c r="Y4" s="50"/>
      <c r="Z4" s="64"/>
      <c r="AA4" s="50"/>
      <c r="AC4" s="50"/>
      <c r="AD4" s="64"/>
      <c r="AE4" s="50"/>
      <c r="AF4" s="50"/>
      <c r="AK4" s="39" t="s">
        <v>4</v>
      </c>
      <c r="AL4" s="80" t="s">
        <v>39</v>
      </c>
      <c r="AM4" s="80"/>
      <c r="AN4" s="80" t="s">
        <v>37</v>
      </c>
      <c r="AO4" s="80"/>
      <c r="AQ4" s="39" t="s">
        <v>36</v>
      </c>
      <c r="AR4" s="9" t="s">
        <v>6</v>
      </c>
      <c r="AS4" s="9" t="s">
        <v>7</v>
      </c>
      <c r="AT4" s="79" t="s">
        <v>40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 t="s">
        <v>41</v>
      </c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81" t="s">
        <v>42</v>
      </c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79" t="s">
        <v>43</v>
      </c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</row>
    <row r="5" spans="1:115" ht="13.5" customHeight="1">
      <c r="A5" s="77" t="s">
        <v>3</v>
      </c>
      <c r="B5" s="78" t="s">
        <v>47</v>
      </c>
      <c r="C5" s="75" t="str">
        <f ca="1">IF(RAND()&lt;0.5,"+","-")</f>
        <v>-</v>
      </c>
      <c r="D5" s="42">
        <f>VLOOKUP(AK5,$AQ$6:$AS$66,2)</f>
        <v>5</v>
      </c>
      <c r="E5" s="74" t="s">
        <v>48</v>
      </c>
      <c r="F5" s="75" t="s">
        <v>49</v>
      </c>
      <c r="G5" s="74" t="s">
        <v>47</v>
      </c>
      <c r="H5" s="75" t="str">
        <f ca="1">IF(RAND()&lt;0.5,"+","-")</f>
        <v>-</v>
      </c>
      <c r="I5" s="42">
        <f>VLOOKUP(AK5,$AQ$6:$AS$66,3)</f>
        <v>6</v>
      </c>
      <c r="J5" s="74" t="s">
        <v>48</v>
      </c>
      <c r="L5" s="77" t="s">
        <v>1</v>
      </c>
      <c r="M5" s="74" t="s">
        <v>47</v>
      </c>
      <c r="N5" s="75" t="str">
        <f ca="1">IF(RAND()&lt;0.5,"+","-")</f>
        <v>-</v>
      </c>
      <c r="O5" s="42">
        <f>VLOOKUP(AK7,$AQ$6:$AS$66,2)</f>
        <v>4</v>
      </c>
      <c r="P5" s="74" t="s">
        <v>48</v>
      </c>
      <c r="Q5" s="75" t="s">
        <v>49</v>
      </c>
      <c r="R5" s="74" t="s">
        <v>47</v>
      </c>
      <c r="S5" s="75" t="str">
        <f ca="1">IF(RAND()&lt;0.5,"+","-")</f>
        <v>-</v>
      </c>
      <c r="T5" s="42">
        <f>VLOOKUP(AK7,$AQ$6:$AS$66,3)</f>
        <v>3</v>
      </c>
      <c r="U5" s="74" t="s">
        <v>48</v>
      </c>
      <c r="X5" s="82" t="s">
        <v>2</v>
      </c>
      <c r="Y5" s="58">
        <f>IF(Z7="",IF(C5="+",IF(H5="+","+","-"),IF(H5="+","-","+")),"")</f>
      </c>
      <c r="Z5" s="68">
        <f>AG5/(AF8*AG8)</f>
        <v>2</v>
      </c>
      <c r="AA5" s="58"/>
      <c r="AB5" s="77" t="s">
        <v>1</v>
      </c>
      <c r="AC5" s="58">
        <f>IF(AD7="",IF(N5="+",IF(S5="+","+","-"),IF(S5="+","-","+")),"")</f>
      </c>
      <c r="AD5" s="68">
        <f>AI5/(AH8*AI8)</f>
        <v>1</v>
      </c>
      <c r="AE5" s="58"/>
      <c r="AF5" s="58"/>
      <c r="AG5" s="42">
        <f>D5*I5/VLOOKUP(AK5,$AQ$6:$DK$66,AN5)/VLOOKUP(AK5,$AQ$6:$DK$66,AO5)</f>
        <v>2</v>
      </c>
      <c r="AH5" s="58"/>
      <c r="AI5" s="42">
        <f>O5*T5/VLOOKUP(AK7,$AQ$6:$DK$66,AN7)/VLOOKUP(AK7,$AQ$6:$DK$66,AO7)</f>
        <v>1</v>
      </c>
      <c r="AJ5" s="30"/>
      <c r="AK5" s="38">
        <f ca="1">INT(RAND()*61+1)</f>
        <v>31</v>
      </c>
      <c r="AL5" s="38">
        <f ca="1">INT(RAND()*VLOOKUP(AK5,$AQ$6:$AT$66,4)+5)</f>
        <v>10</v>
      </c>
      <c r="AM5" s="38">
        <f ca="1">INT(RAND()*VLOOKUP(AK5,$AQ$6:$BL$66,22)+23)</f>
        <v>23</v>
      </c>
      <c r="AN5" s="38">
        <f>AL5+35</f>
        <v>45</v>
      </c>
      <c r="AO5" s="38">
        <f>AM5+34</f>
        <v>57</v>
      </c>
      <c r="AP5" s="30"/>
      <c r="AS5" s="42"/>
      <c r="AT5" s="43" t="s">
        <v>35</v>
      </c>
      <c r="AU5" s="9">
        <v>1</v>
      </c>
      <c r="AV5" s="9">
        <v>2</v>
      </c>
      <c r="AW5" s="9">
        <v>3</v>
      </c>
      <c r="AX5" s="9">
        <v>4</v>
      </c>
      <c r="AY5" s="9">
        <v>5</v>
      </c>
      <c r="AZ5" s="9">
        <v>6</v>
      </c>
      <c r="BA5" s="9">
        <v>7</v>
      </c>
      <c r="BB5" s="9">
        <v>8</v>
      </c>
      <c r="BC5" s="9">
        <v>9</v>
      </c>
      <c r="BD5" s="9">
        <v>10</v>
      </c>
      <c r="BE5" s="9">
        <v>11</v>
      </c>
      <c r="BF5" s="9">
        <v>12</v>
      </c>
      <c r="BG5" s="9">
        <v>13</v>
      </c>
      <c r="BH5" s="9">
        <v>14</v>
      </c>
      <c r="BI5" s="9">
        <v>15</v>
      </c>
      <c r="BJ5" s="9">
        <v>16</v>
      </c>
      <c r="BK5" s="9">
        <v>17</v>
      </c>
      <c r="BL5" s="45" t="s">
        <v>35</v>
      </c>
      <c r="BM5" s="9">
        <v>1</v>
      </c>
      <c r="BN5" s="9">
        <v>2</v>
      </c>
      <c r="BO5" s="9">
        <v>3</v>
      </c>
      <c r="BP5" s="9">
        <v>4</v>
      </c>
      <c r="BQ5" s="9">
        <v>5</v>
      </c>
      <c r="BR5" s="9">
        <v>6</v>
      </c>
      <c r="BS5" s="9">
        <v>7</v>
      </c>
      <c r="BT5" s="9">
        <v>8</v>
      </c>
      <c r="BU5" s="9">
        <v>9</v>
      </c>
      <c r="BV5" s="9">
        <v>10</v>
      </c>
      <c r="BW5" s="9">
        <v>11</v>
      </c>
      <c r="BX5" s="9">
        <v>12</v>
      </c>
      <c r="BY5" s="9">
        <v>13</v>
      </c>
      <c r="BZ5" s="9">
        <v>14</v>
      </c>
      <c r="CA5" s="9">
        <v>15</v>
      </c>
      <c r="CB5" s="9">
        <v>16</v>
      </c>
      <c r="CC5" s="9">
        <v>17</v>
      </c>
      <c r="CD5" s="9">
        <v>1</v>
      </c>
      <c r="CE5" s="9">
        <v>2</v>
      </c>
      <c r="CF5" s="9">
        <v>3</v>
      </c>
      <c r="CG5" s="9">
        <v>4</v>
      </c>
      <c r="CH5" s="9">
        <v>5</v>
      </c>
      <c r="CI5" s="9">
        <v>6</v>
      </c>
      <c r="CJ5" s="9">
        <v>7</v>
      </c>
      <c r="CK5" s="9">
        <v>8</v>
      </c>
      <c r="CL5" s="9">
        <v>9</v>
      </c>
      <c r="CM5" s="9">
        <v>10</v>
      </c>
      <c r="CN5" s="9">
        <v>11</v>
      </c>
      <c r="CO5" s="9">
        <v>12</v>
      </c>
      <c r="CP5" s="9">
        <v>13</v>
      </c>
      <c r="CQ5" s="9">
        <v>14</v>
      </c>
      <c r="CR5" s="9">
        <v>15</v>
      </c>
      <c r="CS5" s="9">
        <v>16</v>
      </c>
      <c r="CT5" s="9">
        <v>17</v>
      </c>
      <c r="CU5" s="9">
        <v>1</v>
      </c>
      <c r="CV5" s="9">
        <v>2</v>
      </c>
      <c r="CW5" s="9">
        <v>3</v>
      </c>
      <c r="CX5" s="9">
        <v>4</v>
      </c>
      <c r="CY5" s="9">
        <v>5</v>
      </c>
      <c r="CZ5" s="9">
        <v>6</v>
      </c>
      <c r="DA5" s="9">
        <v>7</v>
      </c>
      <c r="DB5" s="9">
        <v>8</v>
      </c>
      <c r="DC5" s="9">
        <v>9</v>
      </c>
      <c r="DD5" s="9">
        <v>10</v>
      </c>
      <c r="DE5" s="9">
        <v>11</v>
      </c>
      <c r="DF5" s="9">
        <v>12</v>
      </c>
      <c r="DG5" s="9">
        <v>13</v>
      </c>
      <c r="DH5" s="9">
        <v>14</v>
      </c>
      <c r="DI5" s="9">
        <v>15</v>
      </c>
      <c r="DJ5" s="9">
        <v>16</v>
      </c>
      <c r="DK5" s="9">
        <v>17</v>
      </c>
    </row>
    <row r="6" spans="1:104" s="4" customFormat="1" ht="5.25" customHeight="1">
      <c r="A6" s="77"/>
      <c r="B6" s="78"/>
      <c r="C6" s="75"/>
      <c r="D6" s="55" t="s">
        <v>46</v>
      </c>
      <c r="E6" s="74"/>
      <c r="F6" s="75"/>
      <c r="G6" s="74"/>
      <c r="H6" s="75"/>
      <c r="I6" s="55" t="s">
        <v>46</v>
      </c>
      <c r="J6" s="74"/>
      <c r="K6" s="19"/>
      <c r="L6" s="77"/>
      <c r="M6" s="74"/>
      <c r="N6" s="75"/>
      <c r="O6" s="55" t="s">
        <v>46</v>
      </c>
      <c r="P6" s="74"/>
      <c r="Q6" s="75"/>
      <c r="R6" s="74"/>
      <c r="S6" s="75"/>
      <c r="T6" s="55" t="s">
        <v>46</v>
      </c>
      <c r="U6" s="74"/>
      <c r="V6" s="17"/>
      <c r="W6" s="18"/>
      <c r="X6" s="82"/>
      <c r="Y6" s="58" t="str">
        <f>IF(Z7&lt;&gt;"",IF(C5="+",IF(H5="+","+","-"),IF(H5="+","-","+")),"")</f>
        <v>+</v>
      </c>
      <c r="Z6" s="55" t="str">
        <f>IF(Z7="","","－")</f>
        <v>－</v>
      </c>
      <c r="AA6" s="58"/>
      <c r="AB6" s="77"/>
      <c r="AC6" s="58" t="str">
        <f>IF(AD7&lt;&gt;"",IF(N5="+",IF(S5="+","+","-"),IF(S5="+","-","+")),"")</f>
        <v>+</v>
      </c>
      <c r="AD6" s="55" t="str">
        <f>IF(AD7="","","－")</f>
        <v>－</v>
      </c>
      <c r="AE6" s="58"/>
      <c r="AF6" s="58"/>
      <c r="AG6" s="55" t="str">
        <f>IF(AG7="","","－")</f>
        <v>－</v>
      </c>
      <c r="AH6" s="58"/>
      <c r="AI6" s="55" t="str">
        <f>IF(AI7="","","－")</f>
        <v>－</v>
      </c>
      <c r="AJ6" s="28"/>
      <c r="AK6" s="28"/>
      <c r="AL6" s="28"/>
      <c r="AM6" s="28"/>
      <c r="AN6" s="28"/>
      <c r="AO6" s="28"/>
      <c r="AP6" s="28"/>
      <c r="AQ6" s="4">
        <v>1</v>
      </c>
      <c r="AR6" s="19">
        <v>1</v>
      </c>
      <c r="AS6" s="19">
        <v>2</v>
      </c>
      <c r="AT6" s="44">
        <v>10</v>
      </c>
      <c r="AU6" s="9">
        <v>2</v>
      </c>
      <c r="AV6" s="9">
        <v>4</v>
      </c>
      <c r="AW6" s="9">
        <v>6</v>
      </c>
      <c r="AX6" s="9">
        <v>8</v>
      </c>
      <c r="AY6" s="9">
        <v>10</v>
      </c>
      <c r="AZ6" s="9">
        <v>12</v>
      </c>
      <c r="BA6" s="9">
        <v>14</v>
      </c>
      <c r="BB6" s="9">
        <v>16</v>
      </c>
      <c r="BC6" s="9">
        <v>18</v>
      </c>
      <c r="BD6" s="9">
        <v>20</v>
      </c>
      <c r="BL6" s="44">
        <v>6</v>
      </c>
      <c r="BM6" s="4">
        <v>3</v>
      </c>
      <c r="BN6" s="4">
        <v>5</v>
      </c>
      <c r="BO6" s="4">
        <v>7</v>
      </c>
      <c r="BP6" s="4">
        <v>9</v>
      </c>
      <c r="BQ6" s="4">
        <v>11</v>
      </c>
      <c r="BR6" s="4">
        <v>15</v>
      </c>
      <c r="CD6" s="4">
        <v>2</v>
      </c>
      <c r="CE6" s="4">
        <v>2</v>
      </c>
      <c r="CF6" s="4">
        <v>2</v>
      </c>
      <c r="CG6" s="4">
        <v>2</v>
      </c>
      <c r="CH6" s="4">
        <v>2</v>
      </c>
      <c r="CI6" s="4">
        <v>2</v>
      </c>
      <c r="CJ6" s="4">
        <v>2</v>
      </c>
      <c r="CK6" s="4">
        <v>2</v>
      </c>
      <c r="CL6" s="4">
        <v>2</v>
      </c>
      <c r="CM6" s="4">
        <v>2</v>
      </c>
      <c r="CU6" s="4">
        <v>1</v>
      </c>
      <c r="CV6" s="4">
        <v>1</v>
      </c>
      <c r="CW6" s="4">
        <v>1</v>
      </c>
      <c r="CX6" s="4">
        <v>1</v>
      </c>
      <c r="CY6" s="4">
        <v>1</v>
      </c>
      <c r="CZ6" s="4">
        <v>1</v>
      </c>
    </row>
    <row r="7" spans="1:108" s="4" customFormat="1" ht="14.25" customHeight="1">
      <c r="A7" s="77"/>
      <c r="B7" s="78"/>
      <c r="C7" s="75"/>
      <c r="D7" s="56">
        <f>VLOOKUP(AK5,$AQ$6:$CC$66,AL5)</f>
        <v>9</v>
      </c>
      <c r="E7" s="74"/>
      <c r="F7" s="75"/>
      <c r="G7" s="74"/>
      <c r="H7" s="75"/>
      <c r="I7" s="57">
        <f>VLOOKUP(AK5,$AQ$6:$CC$66,AM5)</f>
        <v>5</v>
      </c>
      <c r="J7" s="74"/>
      <c r="K7" s="8"/>
      <c r="L7" s="77"/>
      <c r="M7" s="74"/>
      <c r="N7" s="75"/>
      <c r="O7" s="53">
        <f>VLOOKUP(AK7,$AQ$6:$CC$66,AL7)</f>
        <v>3</v>
      </c>
      <c r="P7" s="74"/>
      <c r="Q7" s="75"/>
      <c r="R7" s="74"/>
      <c r="S7" s="75"/>
      <c r="T7" s="54">
        <f>VLOOKUP(AK7,$AQ$6:$CC$66,AM7)</f>
        <v>16</v>
      </c>
      <c r="U7" s="74"/>
      <c r="W7" s="3"/>
      <c r="X7" s="82"/>
      <c r="Y7" s="52"/>
      <c r="Z7" s="65">
        <f>IF(AG7/(AF8*AG8)=1,"",AG7/(AF8*AG8))</f>
        <v>3</v>
      </c>
      <c r="AA7" s="52"/>
      <c r="AB7" s="77"/>
      <c r="AC7" s="52"/>
      <c r="AD7" s="65">
        <f>IF(AI7/(AH8*AI8)=1,"",AI7/(AH8*AI8))</f>
        <v>4</v>
      </c>
      <c r="AE7" s="52"/>
      <c r="AF7" s="52"/>
      <c r="AG7" s="53">
        <f>D7*I7/VLOOKUP(AK5,$AQ$6:$DK$66,AN5)/VLOOKUP(AK5,$AQ$6:$DK$66,AO5)</f>
        <v>3</v>
      </c>
      <c r="AH7" s="20"/>
      <c r="AI7" s="53">
        <f>O7*T7/VLOOKUP(AK7,$AQ$6:$DK$66,AN7)/VLOOKUP(AK7,$AQ$6:$DK$66,AO7)</f>
        <v>4</v>
      </c>
      <c r="AJ7" s="27"/>
      <c r="AK7" s="38">
        <f ca="1">INT(RAND()*61+1)</f>
        <v>23</v>
      </c>
      <c r="AL7" s="38">
        <f ca="1">INT(RAND()*VLOOKUP(AK7,$AQ$6:$AT$66,4)+5)</f>
        <v>5</v>
      </c>
      <c r="AM7" s="38">
        <f ca="1">INT(RAND()*VLOOKUP(AK7,$AQ$6:$BL$66,22)+23)</f>
        <v>28</v>
      </c>
      <c r="AN7" s="38">
        <f>AL7+35</f>
        <v>40</v>
      </c>
      <c r="AO7" s="38">
        <f>AM7+34</f>
        <v>62</v>
      </c>
      <c r="AP7" s="27"/>
      <c r="AQ7" s="4">
        <v>2</v>
      </c>
      <c r="AR7" s="19">
        <v>1</v>
      </c>
      <c r="AS7" s="19">
        <v>3</v>
      </c>
      <c r="AT7" s="44">
        <v>6</v>
      </c>
      <c r="AU7" s="4">
        <v>3</v>
      </c>
      <c r="AV7" s="4">
        <v>6</v>
      </c>
      <c r="AW7" s="4">
        <v>9</v>
      </c>
      <c r="AX7" s="4">
        <v>12</v>
      </c>
      <c r="AY7" s="4">
        <v>15</v>
      </c>
      <c r="AZ7" s="4">
        <v>18</v>
      </c>
      <c r="BL7" s="44">
        <v>10</v>
      </c>
      <c r="BM7" s="4">
        <v>2</v>
      </c>
      <c r="BN7" s="4">
        <v>4</v>
      </c>
      <c r="BO7" s="4">
        <v>5</v>
      </c>
      <c r="BP7" s="4">
        <v>7</v>
      </c>
      <c r="BQ7" s="4">
        <v>8</v>
      </c>
      <c r="BR7" s="4">
        <v>10</v>
      </c>
      <c r="BS7" s="4">
        <v>11</v>
      </c>
      <c r="BT7" s="4">
        <v>14</v>
      </c>
      <c r="BU7" s="4">
        <v>16</v>
      </c>
      <c r="BV7" s="4">
        <v>20</v>
      </c>
      <c r="CD7" s="4">
        <v>3</v>
      </c>
      <c r="CE7" s="4">
        <v>3</v>
      </c>
      <c r="CF7" s="4">
        <v>3</v>
      </c>
      <c r="CG7" s="4">
        <v>3</v>
      </c>
      <c r="CH7" s="4">
        <v>3</v>
      </c>
      <c r="CI7" s="4">
        <v>3</v>
      </c>
      <c r="CU7" s="4">
        <v>1</v>
      </c>
      <c r="CV7" s="4">
        <v>1</v>
      </c>
      <c r="CW7" s="4">
        <v>1</v>
      </c>
      <c r="CX7" s="4">
        <v>1</v>
      </c>
      <c r="CY7" s="4">
        <v>1</v>
      </c>
      <c r="CZ7" s="4">
        <v>1</v>
      </c>
      <c r="DA7" s="4">
        <v>1</v>
      </c>
      <c r="DB7" s="4">
        <v>1</v>
      </c>
      <c r="DC7" s="4">
        <v>1</v>
      </c>
      <c r="DD7" s="4">
        <v>1</v>
      </c>
    </row>
    <row r="8" spans="1:104" s="4" customFormat="1" ht="45" customHeight="1">
      <c r="A8" s="5"/>
      <c r="B8" s="6"/>
      <c r="C8" s="6"/>
      <c r="D8" s="6"/>
      <c r="E8" s="6"/>
      <c r="G8" s="6"/>
      <c r="H8" s="6"/>
      <c r="I8" s="29"/>
      <c r="J8" s="6"/>
      <c r="K8" s="8"/>
      <c r="L8" s="13"/>
      <c r="M8" s="6"/>
      <c r="N8" s="6"/>
      <c r="O8" s="6"/>
      <c r="P8" s="6"/>
      <c r="R8" s="6"/>
      <c r="S8" s="6"/>
      <c r="U8" s="6"/>
      <c r="W8" s="3"/>
      <c r="X8" s="34"/>
      <c r="Y8" s="51"/>
      <c r="Z8" s="66"/>
      <c r="AA8" s="51"/>
      <c r="AB8" s="36"/>
      <c r="AC8" s="51"/>
      <c r="AD8" s="66"/>
      <c r="AE8" s="51"/>
      <c r="AF8" s="62">
        <f>IF(AG7=1,1,IF(AG5/2=INT(AG5/2),IF(AG7/2=INT(AG7/2),2,1),1))</f>
        <v>1</v>
      </c>
      <c r="AG8" s="62">
        <f>IF(AG7=1,1,IF(AG5/3=INT(AG5/3),IF(AG7/3=INT(AG7/3),3,1),1))</f>
        <v>1</v>
      </c>
      <c r="AH8" s="62">
        <f>IF(AI7=1,1,IF(AI5/2=INT(AI5/2),IF(AI7/2=INT(AI7/2),2,1),1))</f>
        <v>1</v>
      </c>
      <c r="AI8" s="62">
        <f>IF(AI7=1,1,IF(AI5/3=INT(AI5/3),IF(AI7/3=INT(AI7/3),3,1),1))</f>
        <v>1</v>
      </c>
      <c r="AQ8" s="4">
        <v>3</v>
      </c>
      <c r="AR8" s="19">
        <v>1</v>
      </c>
      <c r="AS8" s="19">
        <v>4</v>
      </c>
      <c r="AT8" s="44">
        <v>10</v>
      </c>
      <c r="AU8" s="9">
        <v>2</v>
      </c>
      <c r="AV8" s="9">
        <v>4</v>
      </c>
      <c r="AW8" s="9">
        <v>6</v>
      </c>
      <c r="AX8" s="9">
        <v>8</v>
      </c>
      <c r="AY8" s="9">
        <v>10</v>
      </c>
      <c r="AZ8" s="9">
        <v>12</v>
      </c>
      <c r="BA8" s="9">
        <v>14</v>
      </c>
      <c r="BB8" s="9">
        <v>16</v>
      </c>
      <c r="BC8" s="9">
        <v>18</v>
      </c>
      <c r="BD8" s="9">
        <v>20</v>
      </c>
      <c r="BL8" s="44">
        <v>6</v>
      </c>
      <c r="BM8" s="4">
        <v>3</v>
      </c>
      <c r="BN8" s="4">
        <v>5</v>
      </c>
      <c r="BO8" s="4">
        <v>7</v>
      </c>
      <c r="BP8" s="4">
        <v>9</v>
      </c>
      <c r="BQ8" s="4">
        <v>11</v>
      </c>
      <c r="BR8" s="4">
        <v>15</v>
      </c>
      <c r="CD8" s="4">
        <v>2</v>
      </c>
      <c r="CE8" s="4">
        <v>4</v>
      </c>
      <c r="CF8" s="4">
        <v>2</v>
      </c>
      <c r="CG8" s="4">
        <v>4</v>
      </c>
      <c r="CH8" s="4">
        <v>2</v>
      </c>
      <c r="CI8" s="4">
        <v>4</v>
      </c>
      <c r="CJ8" s="4">
        <v>2</v>
      </c>
      <c r="CK8" s="4">
        <v>4</v>
      </c>
      <c r="CL8" s="4">
        <v>2</v>
      </c>
      <c r="CM8" s="4">
        <v>4</v>
      </c>
      <c r="CU8" s="4">
        <v>1</v>
      </c>
      <c r="CV8" s="4">
        <v>1</v>
      </c>
      <c r="CW8" s="4">
        <v>1</v>
      </c>
      <c r="CX8" s="4">
        <v>1</v>
      </c>
      <c r="CY8" s="4">
        <v>1</v>
      </c>
      <c r="CZ8" s="4">
        <v>1</v>
      </c>
    </row>
    <row r="9" spans="1:110" s="4" customFormat="1" ht="13.5" customHeight="1">
      <c r="A9" s="77" t="s">
        <v>8</v>
      </c>
      <c r="B9" s="78" t="s">
        <v>47</v>
      </c>
      <c r="C9" s="75" t="str">
        <f ca="1">IF(RAND()&lt;0.5,"+","-")</f>
        <v>-</v>
      </c>
      <c r="D9" s="42">
        <f>VLOOKUP(AK9,$AQ$6:$AS$66,2)</f>
        <v>7</v>
      </c>
      <c r="E9" s="74" t="s">
        <v>48</v>
      </c>
      <c r="F9" s="75" t="s">
        <v>49</v>
      </c>
      <c r="G9" s="74" t="s">
        <v>47</v>
      </c>
      <c r="H9" s="75" t="str">
        <f ca="1">IF(RAND()&lt;0.5,"+","-")</f>
        <v>+</v>
      </c>
      <c r="I9" s="42">
        <f>VLOOKUP(AK9,$AQ$6:$AS$66,3)</f>
        <v>4</v>
      </c>
      <c r="J9" s="74" t="s">
        <v>48</v>
      </c>
      <c r="K9" s="9"/>
      <c r="L9" s="77" t="s">
        <v>9</v>
      </c>
      <c r="M9" s="74" t="s">
        <v>47</v>
      </c>
      <c r="N9" s="75" t="str">
        <f ca="1">IF(RAND()&lt;0.5,"+","-")</f>
        <v>-</v>
      </c>
      <c r="O9" s="42">
        <f>VLOOKUP(AK11,$AQ$6:$AS$66,2)</f>
        <v>7</v>
      </c>
      <c r="P9" s="74" t="s">
        <v>48</v>
      </c>
      <c r="Q9" s="75" t="s">
        <v>49</v>
      </c>
      <c r="R9" s="74" t="s">
        <v>47</v>
      </c>
      <c r="S9" s="75" t="str">
        <f ca="1">IF(RAND()&lt;0.5,"+","-")</f>
        <v>+</v>
      </c>
      <c r="T9" s="42">
        <f>VLOOKUP(AK11,$AQ$6:$AS$66,3)</f>
        <v>6</v>
      </c>
      <c r="U9" s="74" t="s">
        <v>48</v>
      </c>
      <c r="V9"/>
      <c r="W9"/>
      <c r="X9" s="82" t="s">
        <v>8</v>
      </c>
      <c r="Y9" s="58">
        <f>IF(Z11="",IF(C9="+",IF(H9="+","+","-"),IF(H9="+","-","+")),"")</f>
      </c>
      <c r="Z9" s="68">
        <f>AG9/(AF12*AG12)</f>
        <v>1</v>
      </c>
      <c r="AA9" s="58"/>
      <c r="AB9" s="77" t="s">
        <v>26</v>
      </c>
      <c r="AC9" s="58">
        <f>IF(AD11="",IF(N9="+",IF(S9="+","+","-"),IF(S9="+","-","+")),"")</f>
      </c>
      <c r="AD9" s="68">
        <f>AI9/(AH12*AI12)</f>
        <v>3</v>
      </c>
      <c r="AE9" s="58"/>
      <c r="AF9" s="58"/>
      <c r="AG9" s="42">
        <f>D9*I9/VLOOKUP(AK9,$AQ$6:$DK$66,AN9)/VLOOKUP(AK9,$AQ$6:$DK$66,AO9)</f>
        <v>1</v>
      </c>
      <c r="AH9" s="58">
        <f>IF(AI11="",IF(N9="+",IF(S9="+","+","-"),IF(S9="+","-","+")),"")</f>
      </c>
      <c r="AI9" s="42">
        <f>O9*T9/VLOOKUP(AK11,$AQ$6:$DK$66,AN11)/VLOOKUP(AK11,$AQ$6:$DK$66,AO11)</f>
        <v>3</v>
      </c>
      <c r="AJ9" s="30"/>
      <c r="AK9" s="38">
        <f ca="1">INT(RAND()*61+1)</f>
        <v>40</v>
      </c>
      <c r="AL9" s="38">
        <f ca="1">INT(RAND()*VLOOKUP(AK9,$AQ$6:$AT$66,4)+5)</f>
        <v>13</v>
      </c>
      <c r="AM9" s="38">
        <f ca="1">INT(RAND()*VLOOKUP(AK9,$AQ$6:$BL$66,22)+23)</f>
        <v>23</v>
      </c>
      <c r="AN9" s="38">
        <f>AL9+35</f>
        <v>48</v>
      </c>
      <c r="AO9" s="38">
        <f>AM9+34</f>
        <v>57</v>
      </c>
      <c r="AP9" s="30"/>
      <c r="AQ9" s="4">
        <v>4</v>
      </c>
      <c r="AR9" s="19">
        <v>1</v>
      </c>
      <c r="AS9" s="19">
        <v>5</v>
      </c>
      <c r="AT9" s="44">
        <v>4</v>
      </c>
      <c r="AU9" s="4">
        <v>5</v>
      </c>
      <c r="AV9" s="4">
        <v>10</v>
      </c>
      <c r="AW9" s="4">
        <v>15</v>
      </c>
      <c r="AX9" s="4">
        <v>20</v>
      </c>
      <c r="BL9" s="44">
        <v>12</v>
      </c>
      <c r="BM9" s="4">
        <v>2</v>
      </c>
      <c r="BN9" s="4">
        <v>3</v>
      </c>
      <c r="BO9" s="4">
        <v>4</v>
      </c>
      <c r="BP9" s="4">
        <v>6</v>
      </c>
      <c r="BQ9" s="4">
        <v>7</v>
      </c>
      <c r="BR9" s="4">
        <v>8</v>
      </c>
      <c r="BS9" s="4">
        <v>9</v>
      </c>
      <c r="BT9" s="4">
        <v>11</v>
      </c>
      <c r="BU9" s="4">
        <v>12</v>
      </c>
      <c r="BV9" s="4">
        <v>14</v>
      </c>
      <c r="BW9" s="4">
        <v>16</v>
      </c>
      <c r="BX9" s="4">
        <v>18</v>
      </c>
      <c r="CD9" s="4">
        <v>5</v>
      </c>
      <c r="CE9" s="4">
        <v>5</v>
      </c>
      <c r="CF9" s="4">
        <v>5</v>
      </c>
      <c r="CG9" s="4">
        <v>5</v>
      </c>
      <c r="CU9" s="4">
        <v>1</v>
      </c>
      <c r="CV9" s="4">
        <v>1</v>
      </c>
      <c r="CW9" s="4">
        <v>1</v>
      </c>
      <c r="CX9" s="4">
        <v>1</v>
      </c>
      <c r="CY9" s="4">
        <v>1</v>
      </c>
      <c r="CZ9" s="4">
        <v>1</v>
      </c>
      <c r="DA9" s="4">
        <v>1</v>
      </c>
      <c r="DB9" s="4">
        <v>1</v>
      </c>
      <c r="DC9" s="4">
        <v>1</v>
      </c>
      <c r="DD9" s="4">
        <v>1</v>
      </c>
      <c r="DE9" s="4">
        <v>1</v>
      </c>
      <c r="DF9" s="4">
        <v>1</v>
      </c>
    </row>
    <row r="10" spans="1:104" s="4" customFormat="1" ht="5.25" customHeight="1">
      <c r="A10" s="77"/>
      <c r="B10" s="78"/>
      <c r="C10" s="75"/>
      <c r="D10" s="55" t="s">
        <v>46</v>
      </c>
      <c r="E10" s="74"/>
      <c r="F10" s="75"/>
      <c r="G10" s="74"/>
      <c r="H10" s="75"/>
      <c r="I10" s="55" t="s">
        <v>46</v>
      </c>
      <c r="J10" s="74"/>
      <c r="K10" s="19"/>
      <c r="L10" s="77"/>
      <c r="M10" s="74"/>
      <c r="N10" s="75"/>
      <c r="O10" s="55" t="s">
        <v>46</v>
      </c>
      <c r="P10" s="74"/>
      <c r="Q10" s="75"/>
      <c r="R10" s="74"/>
      <c r="S10" s="75"/>
      <c r="T10" s="55" t="s">
        <v>46</v>
      </c>
      <c r="U10" s="74"/>
      <c r="V10" s="17"/>
      <c r="W10" s="18"/>
      <c r="X10" s="82"/>
      <c r="Y10" s="58" t="str">
        <f>IF(Z11&lt;&gt;"",IF(C9="+",IF(H9="+","+","-"),IF(H9="+","-","+")),"")</f>
        <v>-</v>
      </c>
      <c r="Z10" s="55" t="str">
        <f>IF(Z11="","","－")</f>
        <v>－</v>
      </c>
      <c r="AA10" s="58"/>
      <c r="AB10" s="77"/>
      <c r="AC10" s="58" t="str">
        <f>IF(AD11&lt;&gt;"",IF(N9="+",IF(S9="+","+","-"),IF(S9="+","-","+")),"")</f>
        <v>-</v>
      </c>
      <c r="AD10" s="55" t="str">
        <f>IF(AD11="","","－")</f>
        <v>－</v>
      </c>
      <c r="AE10" s="58"/>
      <c r="AF10" s="58"/>
      <c r="AG10" s="55" t="str">
        <f>IF(AG11="","","－")</f>
        <v>－</v>
      </c>
      <c r="AH10" s="58" t="str">
        <f>IF(AI11&lt;&gt;"",IF(N9="+",IF(S9="+","+","-"),IF(S9="+","-","+")),"")</f>
        <v>-</v>
      </c>
      <c r="AI10" s="55" t="str">
        <f>IF(AI11="","","－")</f>
        <v>－</v>
      </c>
      <c r="AJ10" s="28"/>
      <c r="AK10" s="28"/>
      <c r="AL10" s="28"/>
      <c r="AM10" s="28"/>
      <c r="AN10" s="28"/>
      <c r="AO10" s="28"/>
      <c r="AP10" s="28"/>
      <c r="AQ10" s="4">
        <v>5</v>
      </c>
      <c r="AR10" s="19">
        <v>1</v>
      </c>
      <c r="AS10" s="19">
        <v>6</v>
      </c>
      <c r="AT10" s="44">
        <v>13</v>
      </c>
      <c r="AU10" s="4">
        <v>2</v>
      </c>
      <c r="AV10" s="4">
        <v>3</v>
      </c>
      <c r="AW10" s="4">
        <v>4</v>
      </c>
      <c r="AX10" s="4">
        <v>6</v>
      </c>
      <c r="AY10" s="4">
        <v>8</v>
      </c>
      <c r="AZ10" s="4">
        <v>9</v>
      </c>
      <c r="BA10" s="4">
        <v>10</v>
      </c>
      <c r="BB10" s="4">
        <v>12</v>
      </c>
      <c r="BC10" s="4">
        <v>14</v>
      </c>
      <c r="BD10" s="4">
        <v>15</v>
      </c>
      <c r="BE10" s="4">
        <v>16</v>
      </c>
      <c r="BF10" s="4">
        <v>18</v>
      </c>
      <c r="BG10" s="4">
        <v>20</v>
      </c>
      <c r="BL10" s="44">
        <v>6</v>
      </c>
      <c r="BM10" s="4">
        <v>5</v>
      </c>
      <c r="BN10" s="4">
        <v>7</v>
      </c>
      <c r="BO10" s="4">
        <v>11</v>
      </c>
      <c r="BP10" s="4">
        <v>13</v>
      </c>
      <c r="BQ10" s="4">
        <v>17</v>
      </c>
      <c r="BR10" s="4">
        <v>19</v>
      </c>
      <c r="CD10" s="4">
        <v>2</v>
      </c>
      <c r="CE10" s="4">
        <v>3</v>
      </c>
      <c r="CF10" s="4">
        <v>2</v>
      </c>
      <c r="CG10" s="4">
        <v>6</v>
      </c>
      <c r="CH10" s="4">
        <v>2</v>
      </c>
      <c r="CI10" s="4">
        <v>3</v>
      </c>
      <c r="CJ10" s="4">
        <v>2</v>
      </c>
      <c r="CK10" s="4">
        <v>6</v>
      </c>
      <c r="CL10" s="4">
        <v>2</v>
      </c>
      <c r="CM10" s="4">
        <v>3</v>
      </c>
      <c r="CN10" s="4">
        <v>2</v>
      </c>
      <c r="CO10" s="4">
        <v>6</v>
      </c>
      <c r="CP10" s="4">
        <v>2</v>
      </c>
      <c r="CU10" s="4">
        <v>1</v>
      </c>
      <c r="CV10" s="4">
        <v>1</v>
      </c>
      <c r="CW10" s="4">
        <v>1</v>
      </c>
      <c r="CX10" s="4">
        <v>1</v>
      </c>
      <c r="CY10" s="4">
        <v>1</v>
      </c>
      <c r="CZ10" s="4">
        <v>1</v>
      </c>
    </row>
    <row r="11" spans="1:112" s="4" customFormat="1" ht="13.5" customHeight="1">
      <c r="A11" s="77"/>
      <c r="B11" s="78"/>
      <c r="C11" s="75"/>
      <c r="D11" s="56">
        <f>VLOOKUP(AK9,$AQ$6:$CC$66,AL9)</f>
        <v>20</v>
      </c>
      <c r="E11" s="74"/>
      <c r="F11" s="75"/>
      <c r="G11" s="74"/>
      <c r="H11" s="75"/>
      <c r="I11" s="57">
        <f>VLOOKUP(AK9,$AQ$6:$CC$66,AM9)</f>
        <v>7</v>
      </c>
      <c r="J11" s="74"/>
      <c r="K11" s="8"/>
      <c r="L11" s="77"/>
      <c r="M11" s="74"/>
      <c r="N11" s="75"/>
      <c r="O11" s="53">
        <f>VLOOKUP(AK11,$AQ$6:$CC$66,AL11)</f>
        <v>10</v>
      </c>
      <c r="P11" s="74"/>
      <c r="Q11" s="75"/>
      <c r="R11" s="74"/>
      <c r="S11" s="75"/>
      <c r="T11" s="54">
        <f>VLOOKUP(AK11,$AQ$6:$CC$66,AM11)</f>
        <v>7</v>
      </c>
      <c r="U11" s="74"/>
      <c r="W11" s="3"/>
      <c r="X11" s="82"/>
      <c r="Y11" s="52"/>
      <c r="Z11" s="65">
        <f>IF(AG11/(AF12*AG12)=1,"",AG11/(AF12*AG12))</f>
        <v>5</v>
      </c>
      <c r="AA11" s="52"/>
      <c r="AB11" s="77"/>
      <c r="AC11" s="52"/>
      <c r="AD11" s="65">
        <f>IF(AI11/(AH12*AI12)=1,"",AI11/(AH12*AI12))</f>
        <v>5</v>
      </c>
      <c r="AE11" s="52"/>
      <c r="AF11" s="52"/>
      <c r="AG11" s="53">
        <f>D11*I11/VLOOKUP(AK9,$AQ$6:$DK$66,AN9)/VLOOKUP(AK9,$AQ$6:$DK$66,AO9)</f>
        <v>5</v>
      </c>
      <c r="AH11" s="20"/>
      <c r="AI11" s="53">
        <f>O11*T11/VLOOKUP(AK11,$AQ$6:$DK$66,AN11)/VLOOKUP(AK11,$AQ$6:$DK$66,AO11)</f>
        <v>5</v>
      </c>
      <c r="AJ11" s="27"/>
      <c r="AK11" s="38">
        <f ca="1">INT(RAND()*61+1)</f>
        <v>42</v>
      </c>
      <c r="AL11" s="38">
        <f ca="1">INT(RAND()*VLOOKUP(AK11,$AQ$6:$AT$66,4)+5)</f>
        <v>11</v>
      </c>
      <c r="AM11" s="38">
        <f ca="1">INT(RAND()*VLOOKUP(AK11,$AQ$6:$BL$66,22)+23)</f>
        <v>23</v>
      </c>
      <c r="AN11" s="38">
        <f>AL11+35</f>
        <v>46</v>
      </c>
      <c r="AO11" s="38">
        <f>AM11+34</f>
        <v>57</v>
      </c>
      <c r="AP11" s="27"/>
      <c r="AQ11" s="4">
        <v>6</v>
      </c>
      <c r="AR11" s="19">
        <v>1</v>
      </c>
      <c r="AS11" s="19">
        <v>7</v>
      </c>
      <c r="AT11" s="44">
        <v>2</v>
      </c>
      <c r="AU11" s="4">
        <v>7</v>
      </c>
      <c r="AV11" s="4">
        <v>14</v>
      </c>
      <c r="BL11" s="44">
        <v>14</v>
      </c>
      <c r="BM11" s="4">
        <v>2</v>
      </c>
      <c r="BN11" s="4">
        <v>3</v>
      </c>
      <c r="BO11" s="4">
        <v>4</v>
      </c>
      <c r="BP11" s="4">
        <v>5</v>
      </c>
      <c r="BQ11" s="4">
        <v>6</v>
      </c>
      <c r="BR11" s="4">
        <v>8</v>
      </c>
      <c r="BS11" s="4">
        <v>9</v>
      </c>
      <c r="BT11" s="4">
        <v>10</v>
      </c>
      <c r="BU11" s="4">
        <v>11</v>
      </c>
      <c r="BV11" s="4">
        <v>12</v>
      </c>
      <c r="BW11" s="4">
        <v>15</v>
      </c>
      <c r="BX11" s="4">
        <v>16</v>
      </c>
      <c r="BY11" s="4">
        <v>18</v>
      </c>
      <c r="BZ11" s="4">
        <v>20</v>
      </c>
      <c r="CD11" s="4">
        <v>7</v>
      </c>
      <c r="CE11" s="4">
        <v>7</v>
      </c>
      <c r="CU11" s="4">
        <v>1</v>
      </c>
      <c r="CV11" s="4">
        <v>1</v>
      </c>
      <c r="CW11" s="4">
        <v>1</v>
      </c>
      <c r="CX11" s="4">
        <v>1</v>
      </c>
      <c r="CY11" s="4">
        <v>1</v>
      </c>
      <c r="CZ11" s="4">
        <v>1</v>
      </c>
      <c r="DA11" s="4">
        <v>1</v>
      </c>
      <c r="DB11" s="4">
        <v>1</v>
      </c>
      <c r="DC11" s="4">
        <v>1</v>
      </c>
      <c r="DD11" s="4">
        <v>1</v>
      </c>
      <c r="DE11" s="4">
        <v>1</v>
      </c>
      <c r="DF11" s="4">
        <v>1</v>
      </c>
      <c r="DG11" s="4">
        <v>1</v>
      </c>
      <c r="DH11" s="4">
        <v>1</v>
      </c>
    </row>
    <row r="12" spans="1:104" s="4" customFormat="1" ht="45" customHeight="1">
      <c r="A12" s="5"/>
      <c r="B12" s="6"/>
      <c r="C12" s="6"/>
      <c r="D12" s="6"/>
      <c r="E12" s="6"/>
      <c r="G12" s="6"/>
      <c r="H12" s="6"/>
      <c r="I12" s="10"/>
      <c r="J12" s="6"/>
      <c r="K12" s="8"/>
      <c r="L12" s="13"/>
      <c r="M12" s="6"/>
      <c r="N12" s="6"/>
      <c r="O12" s="6"/>
      <c r="P12" s="6"/>
      <c r="R12" s="6"/>
      <c r="S12" s="6"/>
      <c r="U12" s="6"/>
      <c r="W12" s="3"/>
      <c r="X12" s="34"/>
      <c r="Y12" s="51"/>
      <c r="Z12" s="66"/>
      <c r="AA12" s="51"/>
      <c r="AB12" s="36"/>
      <c r="AC12" s="51"/>
      <c r="AD12" s="66"/>
      <c r="AE12" s="51"/>
      <c r="AF12" s="62">
        <f>IF(AG11=1,1,IF(AG9/2=INT(AG9/2),IF(AG11/2=INT(AG11/2),2,1),1))</f>
        <v>1</v>
      </c>
      <c r="AG12" s="62">
        <f>IF(AG11=1,1,IF(AG9/3=INT(AG9/3),IF(AG11/3=INT(AG11/3),3,1),1))</f>
        <v>1</v>
      </c>
      <c r="AH12" s="62">
        <f>IF(AI11=1,1,IF(AI9/2=INT(AI9/2),IF(AI11/2=INT(AI11/2),2,1),1))</f>
        <v>1</v>
      </c>
      <c r="AI12" s="62">
        <f>IF(AI11=1,1,IF(AI9/3=INT(AI9/3),IF(AI11/3=INT(AI11/3),3,1),1))</f>
        <v>1</v>
      </c>
      <c r="AQ12" s="4">
        <v>7</v>
      </c>
      <c r="AR12" s="19">
        <v>1</v>
      </c>
      <c r="AS12" s="19">
        <v>8</v>
      </c>
      <c r="AT12" s="44">
        <v>10</v>
      </c>
      <c r="AU12" s="9">
        <v>2</v>
      </c>
      <c r="AV12" s="9">
        <v>4</v>
      </c>
      <c r="AW12" s="9">
        <v>6</v>
      </c>
      <c r="AX12" s="9">
        <v>8</v>
      </c>
      <c r="AY12" s="9">
        <v>10</v>
      </c>
      <c r="AZ12" s="9">
        <v>12</v>
      </c>
      <c r="BA12" s="9">
        <v>14</v>
      </c>
      <c r="BB12" s="9">
        <v>16</v>
      </c>
      <c r="BC12" s="9">
        <v>18</v>
      </c>
      <c r="BD12" s="9">
        <v>20</v>
      </c>
      <c r="BL12" s="44">
        <v>6</v>
      </c>
      <c r="BM12" s="4">
        <v>3</v>
      </c>
      <c r="BN12" s="4">
        <v>5</v>
      </c>
      <c r="BO12" s="4">
        <v>7</v>
      </c>
      <c r="BP12" s="4">
        <v>9</v>
      </c>
      <c r="BQ12" s="4">
        <v>11</v>
      </c>
      <c r="BR12" s="4">
        <v>15</v>
      </c>
      <c r="CD12" s="4">
        <v>2</v>
      </c>
      <c r="CE12" s="4">
        <v>4</v>
      </c>
      <c r="CF12" s="4">
        <v>2</v>
      </c>
      <c r="CG12" s="4">
        <v>8</v>
      </c>
      <c r="CH12" s="4">
        <v>2</v>
      </c>
      <c r="CI12" s="4">
        <v>4</v>
      </c>
      <c r="CJ12" s="4">
        <v>2</v>
      </c>
      <c r="CK12" s="4">
        <v>8</v>
      </c>
      <c r="CL12" s="4">
        <v>2</v>
      </c>
      <c r="CM12" s="4">
        <v>4</v>
      </c>
      <c r="CU12" s="4">
        <v>1</v>
      </c>
      <c r="CV12" s="4">
        <v>1</v>
      </c>
      <c r="CW12" s="4">
        <v>1</v>
      </c>
      <c r="CX12" s="4">
        <v>1</v>
      </c>
      <c r="CY12" s="4">
        <v>1</v>
      </c>
      <c r="CZ12" s="4">
        <v>1</v>
      </c>
    </row>
    <row r="13" spans="1:108" s="4" customFormat="1" ht="13.5" customHeight="1">
      <c r="A13" s="77" t="s">
        <v>10</v>
      </c>
      <c r="B13" s="78" t="s">
        <v>47</v>
      </c>
      <c r="C13" s="75" t="str">
        <f ca="1">IF(RAND()&lt;0.5,"+","-")</f>
        <v>+</v>
      </c>
      <c r="D13" s="42">
        <f>VLOOKUP(AK13,$AQ$6:$AS$66,2)</f>
        <v>8</v>
      </c>
      <c r="E13" s="74" t="s">
        <v>48</v>
      </c>
      <c r="F13" s="75" t="s">
        <v>49</v>
      </c>
      <c r="G13" s="74" t="s">
        <v>47</v>
      </c>
      <c r="H13" s="75" t="str">
        <f ca="1">IF(RAND()&lt;0.5,"+","-")</f>
        <v>+</v>
      </c>
      <c r="I13" s="42">
        <f>VLOOKUP(AK13,$AQ$6:$AS$66,3)</f>
        <v>3</v>
      </c>
      <c r="J13" s="74" t="s">
        <v>48</v>
      </c>
      <c r="K13" s="9"/>
      <c r="L13" s="77" t="s">
        <v>11</v>
      </c>
      <c r="M13" s="74" t="s">
        <v>47</v>
      </c>
      <c r="N13" s="75" t="str">
        <f ca="1">IF(RAND()&lt;0.5,"+","-")</f>
        <v>-</v>
      </c>
      <c r="O13" s="42">
        <f>VLOOKUP(AK15,$AQ$6:$AS$66,2)</f>
        <v>3</v>
      </c>
      <c r="P13" s="74" t="s">
        <v>48</v>
      </c>
      <c r="Q13" s="75" t="s">
        <v>49</v>
      </c>
      <c r="R13" s="74" t="s">
        <v>47</v>
      </c>
      <c r="S13" s="75" t="str">
        <f ca="1">IF(RAND()&lt;0.5,"+","-")</f>
        <v>-</v>
      </c>
      <c r="T13" s="42">
        <f>VLOOKUP(AK15,$AQ$6:$AS$66,3)</f>
        <v>4</v>
      </c>
      <c r="U13" s="74" t="s">
        <v>48</v>
      </c>
      <c r="V13"/>
      <c r="W13"/>
      <c r="X13" s="82" t="s">
        <v>10</v>
      </c>
      <c r="Y13" s="58">
        <f>IF(Z15="",IF(C13="+",IF(H13="+","+","-"),IF(H13="+","-","+")),"")</f>
      </c>
      <c r="Z13" s="68">
        <f>AG13/(AF16*AG16)</f>
        <v>2</v>
      </c>
      <c r="AA13" s="58"/>
      <c r="AB13" s="77" t="s">
        <v>27</v>
      </c>
      <c r="AC13" s="58">
        <f>IF(AD15="",IF(N13="+",IF(S13="+","+","-"),IF(S13="+","-","+")),"")</f>
      </c>
      <c r="AD13" s="68">
        <f>AI13/(AH16*AI16)</f>
        <v>1</v>
      </c>
      <c r="AE13" s="58"/>
      <c r="AF13" s="58"/>
      <c r="AG13" s="42">
        <f>D13*I13/VLOOKUP(AK13,$AQ$6:$DK$66,AN13)/VLOOKUP(AK13,$AQ$6:$DK$66,AO13)</f>
        <v>2</v>
      </c>
      <c r="AH13" s="58">
        <f>IF(AI15="",IF(N13="+",IF(S13="+","+","-"),IF(S13="+","-","+")),"")</f>
      </c>
      <c r="AI13" s="42">
        <f>O13*T13/VLOOKUP(AK15,$AQ$6:$DK$66,AN15)/VLOOKUP(AK15,$AQ$6:$DK$66,AO15)</f>
        <v>1</v>
      </c>
      <c r="AJ13" s="30"/>
      <c r="AK13" s="38">
        <f ca="1">INT(RAND()*61+1)</f>
        <v>47</v>
      </c>
      <c r="AL13" s="38">
        <f ca="1">INT(RAND()*VLOOKUP(AK13,$AQ$6:$AT$66,4)+5)</f>
        <v>7</v>
      </c>
      <c r="AM13" s="38">
        <f ca="1">INT(RAND()*VLOOKUP(AK13,$AQ$6:$BL$66,22)+23)</f>
        <v>24</v>
      </c>
      <c r="AN13" s="38">
        <f>AL13+35</f>
        <v>42</v>
      </c>
      <c r="AO13" s="38">
        <f>AM13+34</f>
        <v>58</v>
      </c>
      <c r="AP13" s="30"/>
      <c r="AQ13" s="4">
        <v>8</v>
      </c>
      <c r="AR13" s="19">
        <v>1</v>
      </c>
      <c r="AS13" s="19">
        <v>9</v>
      </c>
      <c r="AT13" s="44">
        <v>6</v>
      </c>
      <c r="AU13" s="4">
        <v>3</v>
      </c>
      <c r="AV13" s="4">
        <v>6</v>
      </c>
      <c r="AW13" s="4">
        <v>9</v>
      </c>
      <c r="AX13" s="4">
        <v>12</v>
      </c>
      <c r="AY13" s="4">
        <v>15</v>
      </c>
      <c r="AZ13" s="4">
        <v>18</v>
      </c>
      <c r="BL13" s="44">
        <v>10</v>
      </c>
      <c r="BM13" s="4">
        <v>2</v>
      </c>
      <c r="BN13" s="4">
        <v>4</v>
      </c>
      <c r="BO13" s="4">
        <v>5</v>
      </c>
      <c r="BP13" s="4">
        <v>7</v>
      </c>
      <c r="BQ13" s="4">
        <v>8</v>
      </c>
      <c r="BR13" s="4">
        <v>10</v>
      </c>
      <c r="BS13" s="4">
        <v>11</v>
      </c>
      <c r="BT13" s="4">
        <v>14</v>
      </c>
      <c r="BU13" s="4">
        <v>16</v>
      </c>
      <c r="BV13" s="4">
        <v>20</v>
      </c>
      <c r="CD13" s="4">
        <v>3</v>
      </c>
      <c r="CE13" s="4">
        <v>3</v>
      </c>
      <c r="CF13" s="4">
        <v>9</v>
      </c>
      <c r="CG13" s="4">
        <v>3</v>
      </c>
      <c r="CH13" s="4">
        <v>3</v>
      </c>
      <c r="CI13" s="4">
        <v>9</v>
      </c>
      <c r="CU13" s="4">
        <v>1</v>
      </c>
      <c r="CV13" s="4">
        <v>1</v>
      </c>
      <c r="CW13" s="4">
        <v>1</v>
      </c>
      <c r="CX13" s="4">
        <v>1</v>
      </c>
      <c r="CY13" s="4">
        <v>1</v>
      </c>
      <c r="CZ13" s="4">
        <v>1</v>
      </c>
      <c r="DA13" s="4">
        <v>1</v>
      </c>
      <c r="DB13" s="4">
        <v>1</v>
      </c>
      <c r="DC13" s="4">
        <v>1</v>
      </c>
      <c r="DD13" s="4">
        <v>1</v>
      </c>
    </row>
    <row r="14" spans="1:103" s="4" customFormat="1" ht="5.25" customHeight="1">
      <c r="A14" s="77"/>
      <c r="B14" s="78"/>
      <c r="C14" s="75"/>
      <c r="D14" s="55" t="s">
        <v>46</v>
      </c>
      <c r="E14" s="74"/>
      <c r="F14" s="75"/>
      <c r="G14" s="74"/>
      <c r="H14" s="75"/>
      <c r="I14" s="55" t="s">
        <v>46</v>
      </c>
      <c r="J14" s="74"/>
      <c r="K14" s="19"/>
      <c r="L14" s="77"/>
      <c r="M14" s="74"/>
      <c r="N14" s="75"/>
      <c r="O14" s="55" t="s">
        <v>46</v>
      </c>
      <c r="P14" s="74"/>
      <c r="Q14" s="75"/>
      <c r="R14" s="74"/>
      <c r="S14" s="75"/>
      <c r="T14" s="55" t="s">
        <v>46</v>
      </c>
      <c r="U14" s="74"/>
      <c r="V14" s="17"/>
      <c r="W14" s="18"/>
      <c r="X14" s="82"/>
      <c r="Y14" s="58" t="str">
        <f>IF(Z15&lt;&gt;"",IF(C13="+",IF(H13="+","+","-"),IF(H13="+","-","+")),"")</f>
        <v>+</v>
      </c>
      <c r="Z14" s="55" t="str">
        <f>IF(Z15="","","－")</f>
        <v>－</v>
      </c>
      <c r="AA14" s="58"/>
      <c r="AB14" s="77"/>
      <c r="AC14" s="58" t="str">
        <f>IF(AD15&lt;&gt;"",IF(N13="+",IF(S13="+","+","-"),IF(S13="+","-","+")),"")</f>
        <v>+</v>
      </c>
      <c r="AD14" s="55" t="str">
        <f>IF(AD15="","","－")</f>
        <v>－</v>
      </c>
      <c r="AE14" s="58"/>
      <c r="AF14" s="58"/>
      <c r="AG14" s="55" t="str">
        <f>IF(AG15="","","－")</f>
        <v>－</v>
      </c>
      <c r="AH14" s="58" t="str">
        <f>IF(AI15&lt;&gt;"",IF(N13="+",IF(S13="+","+","-"),IF(S13="+","-","+")),"")</f>
        <v>+</v>
      </c>
      <c r="AI14" s="55" t="str">
        <f>IF(AI15="","","－")</f>
        <v>－</v>
      </c>
      <c r="AJ14" s="28"/>
      <c r="AK14" s="28"/>
      <c r="AL14" s="28"/>
      <c r="AM14" s="28"/>
      <c r="AN14" s="28"/>
      <c r="AO14" s="28"/>
      <c r="AP14" s="28"/>
      <c r="AQ14" s="4">
        <v>9</v>
      </c>
      <c r="AR14" s="19">
        <v>1</v>
      </c>
      <c r="AS14" s="19">
        <v>10</v>
      </c>
      <c r="AT14" s="44">
        <v>12</v>
      </c>
      <c r="AU14" s="4">
        <v>2</v>
      </c>
      <c r="AV14" s="4">
        <v>4</v>
      </c>
      <c r="AW14" s="4">
        <v>5</v>
      </c>
      <c r="AX14" s="4">
        <v>6</v>
      </c>
      <c r="AY14" s="4">
        <v>8</v>
      </c>
      <c r="AZ14" s="4">
        <v>10</v>
      </c>
      <c r="BA14" s="4">
        <v>12</v>
      </c>
      <c r="BB14" s="4">
        <v>14</v>
      </c>
      <c r="BC14" s="4">
        <v>15</v>
      </c>
      <c r="BD14" s="4">
        <v>16</v>
      </c>
      <c r="BE14" s="4">
        <v>18</v>
      </c>
      <c r="BF14" s="4">
        <v>20</v>
      </c>
      <c r="BL14" s="44">
        <v>5</v>
      </c>
      <c r="BM14" s="4">
        <v>3</v>
      </c>
      <c r="BN14" s="4">
        <v>4</v>
      </c>
      <c r="BO14" s="4">
        <v>7</v>
      </c>
      <c r="BP14" s="4">
        <v>9</v>
      </c>
      <c r="BQ14" s="4">
        <v>11</v>
      </c>
      <c r="CD14" s="4">
        <v>2</v>
      </c>
      <c r="CE14" s="4">
        <v>2</v>
      </c>
      <c r="CF14" s="4">
        <v>5</v>
      </c>
      <c r="CG14" s="4">
        <v>2</v>
      </c>
      <c r="CH14" s="4">
        <v>2</v>
      </c>
      <c r="CI14" s="4">
        <v>10</v>
      </c>
      <c r="CJ14" s="4">
        <v>2</v>
      </c>
      <c r="CK14" s="4">
        <v>2</v>
      </c>
      <c r="CL14" s="4">
        <v>5</v>
      </c>
      <c r="CM14" s="4">
        <v>2</v>
      </c>
      <c r="CN14" s="4">
        <v>2</v>
      </c>
      <c r="CO14" s="4">
        <v>10</v>
      </c>
      <c r="CU14" s="4">
        <v>1</v>
      </c>
      <c r="CV14" s="4">
        <v>1</v>
      </c>
      <c r="CW14" s="4">
        <v>1</v>
      </c>
      <c r="CX14" s="4">
        <v>1</v>
      </c>
      <c r="CY14" s="4">
        <v>1</v>
      </c>
    </row>
    <row r="15" spans="1:108" s="4" customFormat="1" ht="13.5" customHeight="1">
      <c r="A15" s="77"/>
      <c r="B15" s="78"/>
      <c r="C15" s="75"/>
      <c r="D15" s="56">
        <f>VLOOKUP(AK13,$AQ$6:$CC$66,AL13)</f>
        <v>15</v>
      </c>
      <c r="E15" s="74"/>
      <c r="F15" s="75"/>
      <c r="G15" s="74"/>
      <c r="H15" s="75"/>
      <c r="I15" s="57">
        <f>VLOOKUP(AK13,$AQ$6:$CC$66,AM13)</f>
        <v>4</v>
      </c>
      <c r="J15" s="74"/>
      <c r="K15" s="8"/>
      <c r="L15" s="77"/>
      <c r="M15" s="74"/>
      <c r="N15" s="75"/>
      <c r="O15" s="53">
        <f>VLOOKUP(AK15,$AQ$6:$CC$66,AL15)</f>
        <v>16</v>
      </c>
      <c r="P15" s="74"/>
      <c r="Q15" s="75"/>
      <c r="R15" s="74"/>
      <c r="S15" s="75"/>
      <c r="T15" s="54">
        <f>VLOOKUP(AK15,$AQ$6:$CC$66,AM15)</f>
        <v>3</v>
      </c>
      <c r="U15" s="74"/>
      <c r="W15" s="3"/>
      <c r="X15" s="82"/>
      <c r="Y15" s="52"/>
      <c r="Z15" s="65">
        <f>IF(AG15/(AF16*AG16)=1,"",AG15/(AF16*AG16))</f>
        <v>5</v>
      </c>
      <c r="AA15" s="52"/>
      <c r="AB15" s="77"/>
      <c r="AC15" s="52"/>
      <c r="AD15" s="65">
        <f>IF(AI15/(AH16*AI16)=1,"",AI15/(AH16*AI16))</f>
        <v>4</v>
      </c>
      <c r="AE15" s="52"/>
      <c r="AF15" s="52"/>
      <c r="AG15" s="53">
        <f>D15*I15/VLOOKUP(AK13,$AQ$6:$DK$66,AN13)/VLOOKUP(AK13,$AQ$6:$DK$66,AO13)</f>
        <v>5</v>
      </c>
      <c r="AH15" s="20"/>
      <c r="AI15" s="53">
        <f>O15*T15/VLOOKUP(AK15,$AQ$6:$DK$66,AN15)/VLOOKUP(AK15,$AQ$6:$DK$66,AO15)</f>
        <v>4</v>
      </c>
      <c r="AJ15" s="27"/>
      <c r="AK15" s="38">
        <f ca="1">INT(RAND()*61+1)</f>
        <v>17</v>
      </c>
      <c r="AL15" s="38">
        <f ca="1">INT(RAND()*VLOOKUP(AK15,$AQ$6:$AT$66,4)+5)</f>
        <v>10</v>
      </c>
      <c r="AM15" s="38">
        <f ca="1">INT(RAND()*VLOOKUP(AK15,$AQ$6:$BL$66,22)+23)</f>
        <v>23</v>
      </c>
      <c r="AN15" s="38">
        <f>AL15+35</f>
        <v>45</v>
      </c>
      <c r="AO15" s="38">
        <f>AM15+34</f>
        <v>57</v>
      </c>
      <c r="AP15" s="27"/>
      <c r="AQ15" s="4">
        <v>10</v>
      </c>
      <c r="AR15" s="19">
        <v>2</v>
      </c>
      <c r="AS15" s="19">
        <v>1</v>
      </c>
      <c r="AT15" s="44">
        <v>6</v>
      </c>
      <c r="AU15" s="4">
        <v>3</v>
      </c>
      <c r="AV15" s="4">
        <v>5</v>
      </c>
      <c r="AW15" s="4">
        <v>7</v>
      </c>
      <c r="AX15" s="4">
        <v>9</v>
      </c>
      <c r="AY15" s="4">
        <v>11</v>
      </c>
      <c r="AZ15" s="4">
        <v>15</v>
      </c>
      <c r="BL15" s="44">
        <v>10</v>
      </c>
      <c r="BM15" s="9">
        <v>2</v>
      </c>
      <c r="BN15" s="9">
        <v>4</v>
      </c>
      <c r="BO15" s="9">
        <v>6</v>
      </c>
      <c r="BP15" s="9">
        <v>8</v>
      </c>
      <c r="BQ15" s="9">
        <v>10</v>
      </c>
      <c r="BR15" s="9">
        <v>12</v>
      </c>
      <c r="BS15" s="9">
        <v>14</v>
      </c>
      <c r="BT15" s="9">
        <v>16</v>
      </c>
      <c r="BU15" s="9">
        <v>18</v>
      </c>
      <c r="BV15" s="9">
        <v>20</v>
      </c>
      <c r="CD15" s="4">
        <v>1</v>
      </c>
      <c r="CE15" s="4">
        <v>1</v>
      </c>
      <c r="CF15" s="4">
        <v>1</v>
      </c>
      <c r="CG15" s="4">
        <v>1</v>
      </c>
      <c r="CH15" s="4">
        <v>1</v>
      </c>
      <c r="CI15" s="4">
        <v>1</v>
      </c>
      <c r="CU15" s="4">
        <v>2</v>
      </c>
      <c r="CV15" s="4">
        <v>2</v>
      </c>
      <c r="CW15" s="4">
        <v>2</v>
      </c>
      <c r="CX15" s="4">
        <v>2</v>
      </c>
      <c r="CY15" s="4">
        <v>2</v>
      </c>
      <c r="CZ15" s="4">
        <v>2</v>
      </c>
      <c r="DA15" s="4">
        <v>2</v>
      </c>
      <c r="DB15" s="4">
        <v>2</v>
      </c>
      <c r="DC15" s="4">
        <v>2</v>
      </c>
      <c r="DD15" s="4">
        <v>2</v>
      </c>
    </row>
    <row r="16" spans="1:105" s="4" customFormat="1" ht="45" customHeight="1">
      <c r="A16" s="5"/>
      <c r="B16" s="6"/>
      <c r="C16" s="6"/>
      <c r="D16" s="6"/>
      <c r="E16" s="6"/>
      <c r="G16" s="6"/>
      <c r="H16" s="6"/>
      <c r="I16" s="10"/>
      <c r="J16" s="6"/>
      <c r="K16" s="8"/>
      <c r="L16" s="13"/>
      <c r="M16" s="6"/>
      <c r="N16" s="6"/>
      <c r="O16" s="6"/>
      <c r="P16" s="6"/>
      <c r="R16" s="6"/>
      <c r="S16" s="6"/>
      <c r="U16" s="6"/>
      <c r="W16" s="3"/>
      <c r="X16" s="34"/>
      <c r="Y16" s="51"/>
      <c r="Z16" s="66"/>
      <c r="AA16" s="51"/>
      <c r="AB16" s="36"/>
      <c r="AC16" s="51"/>
      <c r="AD16" s="66"/>
      <c r="AE16" s="51"/>
      <c r="AF16" s="62">
        <f>IF(AG15=1,1,IF(AG13/2=INT(AG13/2),IF(AG15/2=INT(AG15/2),2,1),1))</f>
        <v>1</v>
      </c>
      <c r="AG16" s="62">
        <f>IF(AG15=1,1,IF(AG13/3=INT(AG13/3),IF(AG15/3=INT(AG15/3),3,1),1))</f>
        <v>1</v>
      </c>
      <c r="AH16" s="62">
        <f>IF(AI15=1,1,IF(AI13/2=INT(AI13/2),IF(AI15/2=INT(AI15/2),2,1),1))</f>
        <v>1</v>
      </c>
      <c r="AI16" s="62">
        <f>IF(AI15=1,1,IF(AI13/3=INT(AI13/3),IF(AI15/3=INT(AI15/3),3,1),1))</f>
        <v>1</v>
      </c>
      <c r="AQ16" s="4">
        <v>11</v>
      </c>
      <c r="AR16" s="19">
        <v>2</v>
      </c>
      <c r="AS16" s="19">
        <v>3</v>
      </c>
      <c r="AT16" s="44">
        <v>3</v>
      </c>
      <c r="AU16" s="4">
        <v>3</v>
      </c>
      <c r="AV16" s="4">
        <v>9</v>
      </c>
      <c r="AW16" s="4">
        <v>15</v>
      </c>
      <c r="BL16" s="44">
        <v>7</v>
      </c>
      <c r="BM16" s="4">
        <v>2</v>
      </c>
      <c r="BN16" s="4">
        <v>4</v>
      </c>
      <c r="BO16" s="4">
        <v>8</v>
      </c>
      <c r="BP16" s="4">
        <v>10</v>
      </c>
      <c r="BQ16" s="4">
        <v>14</v>
      </c>
      <c r="BR16" s="4">
        <v>16</v>
      </c>
      <c r="BS16" s="4">
        <v>20</v>
      </c>
      <c r="CD16" s="4">
        <v>3</v>
      </c>
      <c r="CE16" s="4">
        <v>3</v>
      </c>
      <c r="CF16" s="4">
        <v>3</v>
      </c>
      <c r="CU16" s="4">
        <v>2</v>
      </c>
      <c r="CV16" s="4">
        <v>2</v>
      </c>
      <c r="CW16" s="4">
        <v>2</v>
      </c>
      <c r="CX16" s="4">
        <v>2</v>
      </c>
      <c r="CY16" s="4">
        <v>2</v>
      </c>
      <c r="CZ16" s="4">
        <v>2</v>
      </c>
      <c r="DA16" s="4">
        <v>2</v>
      </c>
    </row>
    <row r="17" spans="1:106" s="4" customFormat="1" ht="13.5" customHeight="1">
      <c r="A17" s="77" t="s">
        <v>12</v>
      </c>
      <c r="B17" s="78" t="s">
        <v>47</v>
      </c>
      <c r="C17" s="75" t="str">
        <f ca="1">IF(RAND()&lt;0.5,"+","-")</f>
        <v>+</v>
      </c>
      <c r="D17" s="42">
        <f>VLOOKUP(AK17,$AQ$6:$AS$66,2)</f>
        <v>5</v>
      </c>
      <c r="E17" s="74" t="s">
        <v>48</v>
      </c>
      <c r="F17" s="75" t="s">
        <v>49</v>
      </c>
      <c r="G17" s="74" t="s">
        <v>47</v>
      </c>
      <c r="H17" s="75" t="str">
        <f ca="1">IF(RAND()&lt;0.5,"+","-")</f>
        <v>-</v>
      </c>
      <c r="I17" s="42">
        <f>VLOOKUP(AK17,$AQ$6:$AS$66,3)</f>
        <v>7</v>
      </c>
      <c r="J17" s="74" t="s">
        <v>48</v>
      </c>
      <c r="K17" s="9"/>
      <c r="L17" s="77" t="s">
        <v>13</v>
      </c>
      <c r="M17" s="74" t="s">
        <v>47</v>
      </c>
      <c r="N17" s="75" t="str">
        <f ca="1">IF(RAND()&lt;0.5,"+","-")</f>
        <v>+</v>
      </c>
      <c r="O17" s="42">
        <f>VLOOKUP(AK19,$AQ$6:$AS$66,2)</f>
        <v>1</v>
      </c>
      <c r="P17" s="74" t="s">
        <v>48</v>
      </c>
      <c r="Q17" s="75" t="s">
        <v>49</v>
      </c>
      <c r="R17" s="74" t="s">
        <v>47</v>
      </c>
      <c r="S17" s="75" t="str">
        <f ca="1">IF(RAND()&lt;0.5,"+","-")</f>
        <v>+</v>
      </c>
      <c r="T17" s="42">
        <f>VLOOKUP(AK19,$AQ$6:$AS$66,3)</f>
        <v>4</v>
      </c>
      <c r="U17" s="74" t="s">
        <v>48</v>
      </c>
      <c r="V17"/>
      <c r="W17"/>
      <c r="X17" s="82" t="s">
        <v>12</v>
      </c>
      <c r="Y17" s="58">
        <f>IF(Z19="",IF(C17="+",IF(H17="+","+","-"),IF(H17="+","-","+")),"")</f>
      </c>
      <c r="Z17" s="68">
        <f>AG17/(AF20*AG20)</f>
        <v>1</v>
      </c>
      <c r="AA17" s="58"/>
      <c r="AB17" s="77" t="s">
        <v>28</v>
      </c>
      <c r="AC17" s="58">
        <f>IF(AD19="",IF(N17="+",IF(S17="+","+","-"),IF(S17="+","-","+")),"")</f>
      </c>
      <c r="AD17" s="68">
        <f>AI17/(AH20*AI20)</f>
        <v>1</v>
      </c>
      <c r="AE17" s="58"/>
      <c r="AF17" s="58"/>
      <c r="AG17" s="42">
        <f>D17*I17/VLOOKUP(AK17,$AQ$6:$DK$66,AN17)/VLOOKUP(AK17,$AQ$6:$DK$66,AO17)</f>
        <v>1</v>
      </c>
      <c r="AH17" s="58">
        <f>IF(AI19="",IF(N17="+",IF(S17="+","+","-"),IF(S17="+","-","+")),"")</f>
      </c>
      <c r="AI17" s="42">
        <f>O17*T17/VLOOKUP(AK19,$AQ$6:$DK$66,AN19)/VLOOKUP(AK19,$AQ$6:$DK$66,AO19)</f>
        <v>1</v>
      </c>
      <c r="AJ17" s="30"/>
      <c r="AK17" s="38">
        <f ca="1">INT(RAND()*61+1)</f>
        <v>32</v>
      </c>
      <c r="AL17" s="38">
        <f ca="1">INT(RAND()*VLOOKUP(AK17,$AQ$6:$AT$66,4)+5)</f>
        <v>6</v>
      </c>
      <c r="AM17" s="38">
        <f ca="1">INT(RAND()*VLOOKUP(AK17,$AQ$6:$BL$66,22)+23)</f>
        <v>25</v>
      </c>
      <c r="AN17" s="38">
        <f>AL17+35</f>
        <v>41</v>
      </c>
      <c r="AO17" s="38">
        <f>AM17+34</f>
        <v>59</v>
      </c>
      <c r="AP17" s="30"/>
      <c r="AQ17" s="4">
        <v>12</v>
      </c>
      <c r="AR17" s="19">
        <v>2</v>
      </c>
      <c r="AS17" s="19">
        <v>5</v>
      </c>
      <c r="AT17" s="44">
        <v>2</v>
      </c>
      <c r="AU17" s="4">
        <v>5</v>
      </c>
      <c r="AV17" s="4">
        <v>15</v>
      </c>
      <c r="BL17" s="44">
        <v>8</v>
      </c>
      <c r="BM17" s="4">
        <v>2</v>
      </c>
      <c r="BN17" s="4">
        <v>4</v>
      </c>
      <c r="BO17" s="4">
        <v>6</v>
      </c>
      <c r="BP17" s="4">
        <v>8</v>
      </c>
      <c r="BQ17" s="4">
        <v>12</v>
      </c>
      <c r="BR17" s="4">
        <v>14</v>
      </c>
      <c r="BS17" s="4">
        <v>16</v>
      </c>
      <c r="BT17" s="4">
        <v>18</v>
      </c>
      <c r="CD17" s="4">
        <v>5</v>
      </c>
      <c r="CE17" s="4">
        <v>5</v>
      </c>
      <c r="CU17" s="4">
        <v>2</v>
      </c>
      <c r="CV17" s="4">
        <v>2</v>
      </c>
      <c r="CW17" s="4">
        <v>2</v>
      </c>
      <c r="CX17" s="4">
        <v>2</v>
      </c>
      <c r="CY17" s="4">
        <v>2</v>
      </c>
      <c r="CZ17" s="4">
        <v>2</v>
      </c>
      <c r="DA17" s="4">
        <v>2</v>
      </c>
      <c r="DB17" s="4">
        <v>2</v>
      </c>
    </row>
    <row r="18" spans="1:107" s="4" customFormat="1" ht="5.25" customHeight="1">
      <c r="A18" s="77"/>
      <c r="B18" s="78"/>
      <c r="C18" s="75"/>
      <c r="D18" s="55" t="s">
        <v>46</v>
      </c>
      <c r="E18" s="74"/>
      <c r="F18" s="75"/>
      <c r="G18" s="74"/>
      <c r="H18" s="75"/>
      <c r="I18" s="55" t="s">
        <v>46</v>
      </c>
      <c r="J18" s="74"/>
      <c r="K18" s="19"/>
      <c r="L18" s="77"/>
      <c r="M18" s="74"/>
      <c r="N18" s="75"/>
      <c r="O18" s="55" t="s">
        <v>46</v>
      </c>
      <c r="P18" s="74"/>
      <c r="Q18" s="75"/>
      <c r="R18" s="74"/>
      <c r="S18" s="75"/>
      <c r="T18" s="55" t="s">
        <v>46</v>
      </c>
      <c r="U18" s="74"/>
      <c r="V18" s="17"/>
      <c r="W18" s="18"/>
      <c r="X18" s="82"/>
      <c r="Y18" s="58" t="str">
        <f>IF(Z19&lt;&gt;"",IF(C17="+",IF(H17="+","+","-"),IF(H17="+","-","+")),"")</f>
        <v>-</v>
      </c>
      <c r="Z18" s="55" t="str">
        <f>IF(Z19="","","－")</f>
        <v>－</v>
      </c>
      <c r="AA18" s="58"/>
      <c r="AB18" s="77"/>
      <c r="AC18" s="58" t="str">
        <f>IF(AD19&lt;&gt;"",IF(N17="+",IF(S17="+","+","-"),IF(S17="+","-","+")),"")</f>
        <v>+</v>
      </c>
      <c r="AD18" s="55" t="str">
        <f>IF(AD19="","","－")</f>
        <v>－</v>
      </c>
      <c r="AE18" s="58"/>
      <c r="AF18" s="58"/>
      <c r="AG18" s="55" t="str">
        <f>IF(AG19="","","－")</f>
        <v>－</v>
      </c>
      <c r="AH18" s="58" t="str">
        <f>IF(AI19&lt;&gt;"",IF(N17="+",IF(S17="+","+","-"),IF(S17="+","-","+")),"")</f>
        <v>+</v>
      </c>
      <c r="AI18" s="55" t="str">
        <f>IF(AI19="","","－")</f>
        <v>－</v>
      </c>
      <c r="AJ18" s="28"/>
      <c r="AK18" s="28"/>
      <c r="AL18" s="28"/>
      <c r="AM18" s="28"/>
      <c r="AN18" s="28"/>
      <c r="AO18" s="28"/>
      <c r="AP18" s="28"/>
      <c r="AQ18" s="4">
        <v>13</v>
      </c>
      <c r="AR18" s="19">
        <v>2</v>
      </c>
      <c r="AS18" s="19">
        <v>7</v>
      </c>
      <c r="AT18" s="44">
        <v>2</v>
      </c>
      <c r="AU18" s="4">
        <v>7</v>
      </c>
      <c r="AV18" s="4">
        <v>14</v>
      </c>
      <c r="BL18" s="44">
        <v>9</v>
      </c>
      <c r="BM18" s="4">
        <v>2</v>
      </c>
      <c r="BN18" s="4">
        <v>4</v>
      </c>
      <c r="BO18" s="4">
        <v>6</v>
      </c>
      <c r="BP18" s="4">
        <v>8</v>
      </c>
      <c r="BQ18" s="4">
        <v>10</v>
      </c>
      <c r="BR18" s="4">
        <v>12</v>
      </c>
      <c r="BS18" s="4">
        <v>16</v>
      </c>
      <c r="BT18" s="4">
        <v>18</v>
      </c>
      <c r="BU18" s="4">
        <v>20</v>
      </c>
      <c r="CD18" s="4">
        <v>7</v>
      </c>
      <c r="CE18" s="4">
        <v>7</v>
      </c>
      <c r="CU18" s="4">
        <v>2</v>
      </c>
      <c r="CV18" s="4">
        <v>2</v>
      </c>
      <c r="CW18" s="4">
        <v>2</v>
      </c>
      <c r="CX18" s="4">
        <v>2</v>
      </c>
      <c r="CY18" s="4">
        <v>2</v>
      </c>
      <c r="CZ18" s="4">
        <v>2</v>
      </c>
      <c r="DA18" s="4">
        <v>2</v>
      </c>
      <c r="DB18" s="4">
        <v>2</v>
      </c>
      <c r="DC18" s="4">
        <v>2</v>
      </c>
    </row>
    <row r="19" spans="1:106" s="4" customFormat="1" ht="13.5" customHeight="1">
      <c r="A19" s="77"/>
      <c r="B19" s="78"/>
      <c r="C19" s="75"/>
      <c r="D19" s="56">
        <f>VLOOKUP(AK17,$AQ$6:$CC$66,AL17)</f>
        <v>14</v>
      </c>
      <c r="E19" s="74"/>
      <c r="F19" s="75"/>
      <c r="G19" s="74"/>
      <c r="H19" s="75"/>
      <c r="I19" s="57">
        <f>VLOOKUP(AK17,$AQ$6:$CC$66,AM17)</f>
        <v>15</v>
      </c>
      <c r="J19" s="74"/>
      <c r="K19" s="8"/>
      <c r="L19" s="77"/>
      <c r="M19" s="74"/>
      <c r="N19" s="75"/>
      <c r="O19" s="53">
        <f>VLOOKUP(AK19,$AQ$6:$CC$66,AL19)</f>
        <v>4</v>
      </c>
      <c r="P19" s="74"/>
      <c r="Q19" s="75"/>
      <c r="R19" s="74"/>
      <c r="S19" s="75"/>
      <c r="T19" s="54">
        <f>VLOOKUP(AK19,$AQ$6:$CC$66,AM19)</f>
        <v>9</v>
      </c>
      <c r="U19" s="74"/>
      <c r="W19" s="3"/>
      <c r="X19" s="82"/>
      <c r="Y19" s="52"/>
      <c r="Z19" s="65">
        <f>IF(AG19/(AF20*AG20)=1,"",AG19/(AF20*AG20))</f>
        <v>6</v>
      </c>
      <c r="AA19" s="52"/>
      <c r="AB19" s="77"/>
      <c r="AC19" s="52"/>
      <c r="AD19" s="65">
        <f>IF(AI19/(AH20*AI20)=1,"",AI19/(AH20*AI20))</f>
        <v>9</v>
      </c>
      <c r="AE19" s="52"/>
      <c r="AF19" s="52"/>
      <c r="AG19" s="53">
        <f>D19*I19/VLOOKUP(AK17,$AQ$6:$DK$66,AN17)/VLOOKUP(AK17,$AQ$6:$DK$66,AO17)</f>
        <v>6</v>
      </c>
      <c r="AH19" s="20"/>
      <c r="AI19" s="53">
        <f>O19*T19/VLOOKUP(AK19,$AQ$6:$DK$66,AN19)/VLOOKUP(AK19,$AQ$6:$DK$66,AO19)</f>
        <v>9</v>
      </c>
      <c r="AJ19" s="27"/>
      <c r="AK19" s="38">
        <f ca="1">INT(RAND()*61+1)</f>
        <v>3</v>
      </c>
      <c r="AL19" s="38">
        <f ca="1">INT(RAND()*VLOOKUP(AK19,$AQ$6:$AT$66,4)+5)</f>
        <v>6</v>
      </c>
      <c r="AM19" s="38">
        <f ca="1">INT(RAND()*VLOOKUP(AK19,$AQ$6:$BL$66,22)+23)</f>
        <v>26</v>
      </c>
      <c r="AN19" s="38">
        <f>AL19+35</f>
        <v>41</v>
      </c>
      <c r="AO19" s="38">
        <f>AM19+34</f>
        <v>60</v>
      </c>
      <c r="AP19" s="27"/>
      <c r="AQ19" s="4">
        <v>14</v>
      </c>
      <c r="AR19" s="19">
        <v>2</v>
      </c>
      <c r="AS19" s="19">
        <v>9</v>
      </c>
      <c r="AT19" s="44">
        <v>3</v>
      </c>
      <c r="AU19" s="4">
        <v>3</v>
      </c>
      <c r="AV19" s="4">
        <v>9</v>
      </c>
      <c r="AW19" s="4">
        <v>15</v>
      </c>
      <c r="BL19" s="44">
        <v>8</v>
      </c>
      <c r="BM19" s="4">
        <v>2</v>
      </c>
      <c r="BN19" s="4">
        <v>4</v>
      </c>
      <c r="BO19" s="4">
        <v>8</v>
      </c>
      <c r="BP19" s="4">
        <v>10</v>
      </c>
      <c r="BQ19" s="4">
        <v>12</v>
      </c>
      <c r="BR19" s="4">
        <v>14</v>
      </c>
      <c r="BS19" s="4">
        <v>16</v>
      </c>
      <c r="BT19" s="4">
        <v>20</v>
      </c>
      <c r="CD19" s="4">
        <v>3</v>
      </c>
      <c r="CE19" s="4">
        <v>9</v>
      </c>
      <c r="CF19" s="4">
        <v>3</v>
      </c>
      <c r="CU19" s="4">
        <v>2</v>
      </c>
      <c r="CV19" s="4">
        <v>2</v>
      </c>
      <c r="CW19" s="4">
        <v>2</v>
      </c>
      <c r="CX19" s="4">
        <v>2</v>
      </c>
      <c r="CY19" s="4">
        <v>2</v>
      </c>
      <c r="CZ19" s="4">
        <v>2</v>
      </c>
      <c r="DA19" s="4">
        <v>2</v>
      </c>
      <c r="DB19" s="4">
        <v>2</v>
      </c>
    </row>
    <row r="20" spans="1:104" s="4" customFormat="1" ht="45" customHeight="1">
      <c r="A20" s="5"/>
      <c r="B20" s="6"/>
      <c r="C20" s="6"/>
      <c r="D20" s="6"/>
      <c r="E20" s="6"/>
      <c r="G20" s="6"/>
      <c r="H20" s="6"/>
      <c r="I20" s="10"/>
      <c r="J20" s="6"/>
      <c r="K20" s="8"/>
      <c r="L20" s="13"/>
      <c r="M20" s="6"/>
      <c r="N20" s="6"/>
      <c r="O20" s="6"/>
      <c r="P20" s="6"/>
      <c r="R20" s="6"/>
      <c r="S20" s="6"/>
      <c r="U20" s="6"/>
      <c r="W20" s="3"/>
      <c r="X20" s="34"/>
      <c r="Y20" s="51"/>
      <c r="Z20" s="66"/>
      <c r="AA20" s="51"/>
      <c r="AB20" s="36"/>
      <c r="AC20" s="51"/>
      <c r="AD20" s="66"/>
      <c r="AE20" s="51"/>
      <c r="AF20" s="62">
        <f>IF(AG19=1,1,IF(AG17/2=INT(AG17/2),IF(AG19/2=INT(AG19/2),2,1),1))</f>
        <v>1</v>
      </c>
      <c r="AG20" s="62">
        <f>IF(AG19=1,1,IF(AG17/3=INT(AG17/3),IF(AG19/3=INT(AG19/3),3,1),1))</f>
        <v>1</v>
      </c>
      <c r="AH20" s="62">
        <f>IF(AI19=1,1,IF(AI17/2=INT(AI17/2),IF(AI19/2=INT(AI19/2),2,1),1))</f>
        <v>1</v>
      </c>
      <c r="AI20" s="62">
        <f>IF(AI19=1,1,IF(AI17/3=INT(AI17/3),IF(AI19/3=INT(AI19/3),3,1),1))</f>
        <v>1</v>
      </c>
      <c r="AQ20" s="4">
        <v>15</v>
      </c>
      <c r="AR20" s="19">
        <v>3</v>
      </c>
      <c r="AS20" s="19">
        <v>1</v>
      </c>
      <c r="AT20" s="44">
        <v>10</v>
      </c>
      <c r="AU20" s="4">
        <v>2</v>
      </c>
      <c r="AV20" s="4">
        <v>4</v>
      </c>
      <c r="AW20" s="4">
        <v>5</v>
      </c>
      <c r="AX20" s="4">
        <v>7</v>
      </c>
      <c r="AY20" s="4">
        <v>8</v>
      </c>
      <c r="AZ20" s="4">
        <v>10</v>
      </c>
      <c r="BA20" s="4">
        <v>11</v>
      </c>
      <c r="BB20" s="4">
        <v>14</v>
      </c>
      <c r="BC20" s="4">
        <v>16</v>
      </c>
      <c r="BD20" s="4">
        <v>20</v>
      </c>
      <c r="BL20" s="44">
        <v>6</v>
      </c>
      <c r="BM20" s="4">
        <v>3</v>
      </c>
      <c r="BN20" s="4">
        <v>6</v>
      </c>
      <c r="BO20" s="4">
        <v>9</v>
      </c>
      <c r="BP20" s="4">
        <v>12</v>
      </c>
      <c r="BQ20" s="4">
        <v>15</v>
      </c>
      <c r="BR20" s="4">
        <v>18</v>
      </c>
      <c r="CD20" s="4">
        <v>1</v>
      </c>
      <c r="CE20" s="4">
        <v>1</v>
      </c>
      <c r="CF20" s="4">
        <v>1</v>
      </c>
      <c r="CG20" s="4">
        <v>1</v>
      </c>
      <c r="CH20" s="4">
        <v>1</v>
      </c>
      <c r="CI20" s="4">
        <v>1</v>
      </c>
      <c r="CJ20" s="4">
        <v>1</v>
      </c>
      <c r="CK20" s="4">
        <v>1</v>
      </c>
      <c r="CL20" s="4">
        <v>1</v>
      </c>
      <c r="CM20" s="4">
        <v>1</v>
      </c>
      <c r="CU20" s="4">
        <v>3</v>
      </c>
      <c r="CV20" s="4">
        <v>3</v>
      </c>
      <c r="CW20" s="4">
        <v>3</v>
      </c>
      <c r="CX20" s="4">
        <v>3</v>
      </c>
      <c r="CY20" s="4">
        <v>3</v>
      </c>
      <c r="CZ20" s="4">
        <v>3</v>
      </c>
    </row>
    <row r="21" spans="1:101" s="4" customFormat="1" ht="13.5" customHeight="1">
      <c r="A21" s="77" t="s">
        <v>14</v>
      </c>
      <c r="B21" s="78" t="s">
        <v>47</v>
      </c>
      <c r="C21" s="75" t="str">
        <f ca="1">IF(RAND()&lt;0.5,"+","-")</f>
        <v>-</v>
      </c>
      <c r="D21" s="42">
        <f>VLOOKUP(AK21,$AQ$6:$AS$66,2)</f>
        <v>7</v>
      </c>
      <c r="E21" s="74" t="s">
        <v>48</v>
      </c>
      <c r="F21" s="75" t="s">
        <v>49</v>
      </c>
      <c r="G21" s="74" t="s">
        <v>47</v>
      </c>
      <c r="H21" s="75" t="str">
        <f ca="1">IF(RAND()&lt;0.5,"+","-")</f>
        <v>-</v>
      </c>
      <c r="I21" s="42">
        <f>VLOOKUP(AK21,$AQ$6:$AS$66,3)</f>
        <v>2</v>
      </c>
      <c r="J21" s="74" t="s">
        <v>48</v>
      </c>
      <c r="K21" s="9"/>
      <c r="L21" s="77" t="s">
        <v>15</v>
      </c>
      <c r="M21" s="74" t="s">
        <v>47</v>
      </c>
      <c r="N21" s="75" t="str">
        <f ca="1">IF(RAND()&lt;0.5,"+","-")</f>
        <v>+</v>
      </c>
      <c r="O21" s="42">
        <f>VLOOKUP(AK23,$AQ$6:$AS$66,2)</f>
        <v>5</v>
      </c>
      <c r="P21" s="74" t="s">
        <v>48</v>
      </c>
      <c r="Q21" s="75" t="s">
        <v>49</v>
      </c>
      <c r="R21" s="74" t="s">
        <v>47</v>
      </c>
      <c r="S21" s="75" t="str">
        <f ca="1">IF(RAND()&lt;0.5,"+","-")</f>
        <v>+</v>
      </c>
      <c r="T21" s="42">
        <f>VLOOKUP(AK23,$AQ$6:$AS$66,3)</f>
        <v>9</v>
      </c>
      <c r="U21" s="74" t="s">
        <v>48</v>
      </c>
      <c r="V21"/>
      <c r="W21"/>
      <c r="X21" s="82" t="s">
        <v>14</v>
      </c>
      <c r="Y21" s="58">
        <f>IF(Z23="",IF(C21="+",IF(H21="+","+","-"),IF(H21="+","-","+")),"")</f>
      </c>
      <c r="Z21" s="68">
        <f>AG21/(AF24*AG24)</f>
        <v>1</v>
      </c>
      <c r="AA21" s="58"/>
      <c r="AB21" s="77" t="s">
        <v>29</v>
      </c>
      <c r="AC21" s="58">
        <f>IF(AD23="",IF(N21="+",IF(S21="+","+","-"),IF(S21="+","-","+")),"")</f>
      </c>
      <c r="AD21" s="68">
        <f>AI21/(AH24*AI24)</f>
        <v>1</v>
      </c>
      <c r="AE21" s="58"/>
      <c r="AF21" s="58"/>
      <c r="AG21" s="42">
        <f>D21*I21/VLOOKUP(AK21,$AQ$6:$DK$66,AN21)/VLOOKUP(AK21,$AQ$6:$DK$66,AO21)</f>
        <v>1</v>
      </c>
      <c r="AH21" s="58">
        <f>IF(AI23="",IF(N21="+",IF(S21="+","+","-"),IF(S21="+","-","+")),"")</f>
      </c>
      <c r="AI21" s="42">
        <f>O21*T21/VLOOKUP(AK23,$AQ$6:$DK$66,AN23)/VLOOKUP(AK23,$AQ$6:$DK$66,AO23)</f>
        <v>1</v>
      </c>
      <c r="AJ21" s="30"/>
      <c r="AK21" s="38">
        <f ca="1">INT(RAND()*61+1)</f>
        <v>38</v>
      </c>
      <c r="AL21" s="38">
        <f ca="1">INT(RAND()*VLOOKUP(AK21,$AQ$6:$AT$66,4)+5)</f>
        <v>6</v>
      </c>
      <c r="AM21" s="38">
        <f ca="1">INT(RAND()*VLOOKUP(AK21,$AQ$6:$BL$66,22)+23)</f>
        <v>23</v>
      </c>
      <c r="AN21" s="38">
        <f>AL21+35</f>
        <v>41</v>
      </c>
      <c r="AO21" s="38">
        <f>AM21+34</f>
        <v>57</v>
      </c>
      <c r="AP21" s="30"/>
      <c r="AQ21" s="4">
        <v>16</v>
      </c>
      <c r="AR21" s="19">
        <v>3</v>
      </c>
      <c r="AS21" s="19">
        <v>2</v>
      </c>
      <c r="AT21" s="44">
        <v>7</v>
      </c>
      <c r="AU21" s="4">
        <v>2</v>
      </c>
      <c r="AV21" s="4">
        <v>4</v>
      </c>
      <c r="AW21" s="4">
        <v>8</v>
      </c>
      <c r="AX21" s="4">
        <v>10</v>
      </c>
      <c r="AY21" s="4">
        <v>14</v>
      </c>
      <c r="AZ21" s="4">
        <v>16</v>
      </c>
      <c r="BA21" s="4">
        <v>20</v>
      </c>
      <c r="BL21" s="44">
        <v>3</v>
      </c>
      <c r="BM21" s="4">
        <v>3</v>
      </c>
      <c r="BN21" s="4">
        <v>9</v>
      </c>
      <c r="BO21" s="4">
        <v>15</v>
      </c>
      <c r="CD21" s="4">
        <v>2</v>
      </c>
      <c r="CE21" s="4">
        <v>2</v>
      </c>
      <c r="CF21" s="4">
        <v>2</v>
      </c>
      <c r="CG21" s="4">
        <v>2</v>
      </c>
      <c r="CH21" s="4">
        <v>2</v>
      </c>
      <c r="CI21" s="4">
        <v>2</v>
      </c>
      <c r="CJ21" s="4">
        <v>2</v>
      </c>
      <c r="CU21" s="4">
        <v>3</v>
      </c>
      <c r="CV21" s="4">
        <v>3</v>
      </c>
      <c r="CW21" s="4">
        <v>3</v>
      </c>
    </row>
    <row r="22" spans="1:101" s="4" customFormat="1" ht="5.25" customHeight="1">
      <c r="A22" s="77"/>
      <c r="B22" s="78"/>
      <c r="C22" s="75"/>
      <c r="D22" s="55" t="s">
        <v>46</v>
      </c>
      <c r="E22" s="74"/>
      <c r="F22" s="75"/>
      <c r="G22" s="74"/>
      <c r="H22" s="75"/>
      <c r="I22" s="55" t="s">
        <v>46</v>
      </c>
      <c r="J22" s="74"/>
      <c r="K22" s="19"/>
      <c r="L22" s="77"/>
      <c r="M22" s="74"/>
      <c r="N22" s="75"/>
      <c r="O22" s="55" t="s">
        <v>46</v>
      </c>
      <c r="P22" s="74"/>
      <c r="Q22" s="75"/>
      <c r="R22" s="74"/>
      <c r="S22" s="75"/>
      <c r="T22" s="55" t="s">
        <v>46</v>
      </c>
      <c r="U22" s="74"/>
      <c r="V22" s="17"/>
      <c r="W22" s="18"/>
      <c r="X22" s="82"/>
      <c r="Y22" s="58" t="str">
        <f>IF(Z23&lt;&gt;"",IF(C21="+",IF(H21="+","+","-"),IF(H21="+","-","+")),"")</f>
        <v>+</v>
      </c>
      <c r="Z22" s="55" t="str">
        <f>IF(Z23="","","－")</f>
        <v>－</v>
      </c>
      <c r="AA22" s="58"/>
      <c r="AB22" s="77"/>
      <c r="AC22" s="58" t="str">
        <f>IF(AD23&lt;&gt;"",IF(N21="+",IF(S21="+","+","-"),IF(S21="+","-","+")),"")</f>
        <v>+</v>
      </c>
      <c r="AD22" s="55" t="str">
        <f>IF(AD23="","","－")</f>
        <v>－</v>
      </c>
      <c r="AE22" s="58"/>
      <c r="AF22" s="58"/>
      <c r="AG22" s="55" t="str">
        <f>IF(AG23="","","－")</f>
        <v>－</v>
      </c>
      <c r="AH22" s="58" t="str">
        <f>IF(AI23&lt;&gt;"",IF(N21="+",IF(S21="+","+","-"),IF(S21="+","-","+")),"")</f>
        <v>+</v>
      </c>
      <c r="AI22" s="55" t="str">
        <f>IF(AI23="","","－")</f>
        <v>－</v>
      </c>
      <c r="AJ22" s="28"/>
      <c r="AK22" s="28"/>
      <c r="AL22" s="28"/>
      <c r="AM22" s="28"/>
      <c r="AN22" s="28"/>
      <c r="AO22" s="28"/>
      <c r="AP22" s="28"/>
      <c r="AQ22" s="4">
        <v>17</v>
      </c>
      <c r="AR22" s="19">
        <v>3</v>
      </c>
      <c r="AS22" s="19">
        <v>4</v>
      </c>
      <c r="AT22" s="44">
        <v>7</v>
      </c>
      <c r="AU22" s="4">
        <v>2</v>
      </c>
      <c r="AV22" s="4">
        <v>4</v>
      </c>
      <c r="AW22" s="4">
        <v>8</v>
      </c>
      <c r="AX22" s="4">
        <v>10</v>
      </c>
      <c r="AY22" s="4">
        <v>14</v>
      </c>
      <c r="AZ22" s="4">
        <v>16</v>
      </c>
      <c r="BA22" s="4">
        <v>20</v>
      </c>
      <c r="BL22" s="44">
        <v>3</v>
      </c>
      <c r="BM22" s="4">
        <v>3</v>
      </c>
      <c r="BN22" s="4">
        <v>9</v>
      </c>
      <c r="BO22" s="4">
        <v>15</v>
      </c>
      <c r="CD22" s="4">
        <v>2</v>
      </c>
      <c r="CE22" s="4">
        <v>4</v>
      </c>
      <c r="CF22" s="4">
        <v>4</v>
      </c>
      <c r="CG22" s="4">
        <v>2</v>
      </c>
      <c r="CH22" s="4">
        <v>2</v>
      </c>
      <c r="CI22" s="4">
        <v>4</v>
      </c>
      <c r="CJ22" s="4">
        <v>2</v>
      </c>
      <c r="CU22" s="4">
        <v>3</v>
      </c>
      <c r="CV22" s="4">
        <v>3</v>
      </c>
      <c r="CW22" s="4">
        <v>3</v>
      </c>
    </row>
    <row r="23" spans="1:103" s="4" customFormat="1" ht="13.5" customHeight="1">
      <c r="A23" s="77"/>
      <c r="B23" s="78"/>
      <c r="C23" s="75"/>
      <c r="D23" s="56">
        <f>VLOOKUP(AK21,$AQ$6:$CC$66,AL21)</f>
        <v>4</v>
      </c>
      <c r="E23" s="74"/>
      <c r="F23" s="75"/>
      <c r="G23" s="74"/>
      <c r="H23" s="75"/>
      <c r="I23" s="57">
        <f>VLOOKUP(AK21,$AQ$6:$CC$66,AM21)</f>
        <v>7</v>
      </c>
      <c r="J23" s="74"/>
      <c r="K23" s="8"/>
      <c r="L23" s="77"/>
      <c r="M23" s="74"/>
      <c r="N23" s="75"/>
      <c r="O23" s="53">
        <f>VLOOKUP(AK23,$AQ$6:$CC$66,AL23)</f>
        <v>18</v>
      </c>
      <c r="P23" s="74"/>
      <c r="Q23" s="75"/>
      <c r="R23" s="74"/>
      <c r="S23" s="75"/>
      <c r="T23" s="54">
        <f>VLOOKUP(AK23,$AQ$6:$CC$66,AM23)</f>
        <v>10</v>
      </c>
      <c r="U23" s="74"/>
      <c r="W23" s="3"/>
      <c r="X23" s="82"/>
      <c r="Y23" s="52"/>
      <c r="Z23" s="65">
        <f>IF(AG23/(AF24*AG24)=1,"",AG23/(AF24*AG24))</f>
        <v>2</v>
      </c>
      <c r="AA23" s="52"/>
      <c r="AB23" s="77"/>
      <c r="AC23" s="52"/>
      <c r="AD23" s="65">
        <f>IF(AI23/(AH24*AI24)=1,"",AI23/(AH24*AI24))</f>
        <v>4</v>
      </c>
      <c r="AE23" s="52"/>
      <c r="AF23" s="52"/>
      <c r="AG23" s="53">
        <f>D23*I23/VLOOKUP(AK21,$AQ$6:$DK$66,AN21)/VLOOKUP(AK21,$AQ$6:$DK$66,AO21)</f>
        <v>2</v>
      </c>
      <c r="AH23" s="20"/>
      <c r="AI23" s="53">
        <f>O23*T23/VLOOKUP(AK23,$AQ$6:$DK$66,AN23)/VLOOKUP(AK23,$AQ$6:$DK$66,AO23)</f>
        <v>4</v>
      </c>
      <c r="AJ23" s="27"/>
      <c r="AK23" s="38">
        <f ca="1">INT(RAND()*61+1)</f>
        <v>34</v>
      </c>
      <c r="AL23" s="38">
        <f ca="1">INT(RAND()*VLOOKUP(AK23,$AQ$6:$AT$66,4)+5)</f>
        <v>9</v>
      </c>
      <c r="AM23" s="38">
        <f ca="1">INT(RAND()*VLOOKUP(AK23,$AQ$6:$BL$66,22)+23)</f>
        <v>24</v>
      </c>
      <c r="AN23" s="38">
        <f>AL23+35</f>
        <v>44</v>
      </c>
      <c r="AO23" s="38">
        <f>AM23+34</f>
        <v>58</v>
      </c>
      <c r="AP23" s="27"/>
      <c r="AQ23" s="4">
        <v>18</v>
      </c>
      <c r="AR23" s="19">
        <v>3</v>
      </c>
      <c r="AS23" s="19">
        <v>5</v>
      </c>
      <c r="AT23" s="44">
        <v>3</v>
      </c>
      <c r="AU23" s="4">
        <v>5</v>
      </c>
      <c r="AV23" s="4">
        <v>10</v>
      </c>
      <c r="AW23" s="4">
        <v>20</v>
      </c>
      <c r="BL23" s="44">
        <v>5</v>
      </c>
      <c r="BM23" s="4">
        <v>3</v>
      </c>
      <c r="BN23" s="4">
        <v>6</v>
      </c>
      <c r="BO23" s="4">
        <v>9</v>
      </c>
      <c r="BP23" s="4">
        <v>12</v>
      </c>
      <c r="BQ23" s="4">
        <v>18</v>
      </c>
      <c r="CD23" s="4">
        <v>5</v>
      </c>
      <c r="CE23" s="4">
        <v>5</v>
      </c>
      <c r="CF23" s="4">
        <v>5</v>
      </c>
      <c r="CU23" s="4">
        <v>3</v>
      </c>
      <c r="CV23" s="4">
        <v>3</v>
      </c>
      <c r="CW23" s="4">
        <v>3</v>
      </c>
      <c r="CX23" s="4">
        <v>3</v>
      </c>
      <c r="CY23" s="4">
        <v>3</v>
      </c>
    </row>
    <row r="24" spans="1:104" s="4" customFormat="1" ht="45" customHeight="1">
      <c r="A24" s="5"/>
      <c r="B24" s="6"/>
      <c r="C24" s="6"/>
      <c r="D24" s="6"/>
      <c r="E24" s="6"/>
      <c r="G24" s="6"/>
      <c r="H24" s="6"/>
      <c r="I24" s="10"/>
      <c r="J24" s="6"/>
      <c r="K24" s="22"/>
      <c r="L24" s="13"/>
      <c r="M24" s="6"/>
      <c r="N24" s="6"/>
      <c r="O24" s="6"/>
      <c r="P24" s="6"/>
      <c r="R24" s="6"/>
      <c r="S24" s="6"/>
      <c r="U24" s="6"/>
      <c r="W24" s="3"/>
      <c r="X24" s="34"/>
      <c r="Y24" s="51"/>
      <c r="Z24" s="66"/>
      <c r="AA24" s="51"/>
      <c r="AB24" s="36"/>
      <c r="AC24" s="51"/>
      <c r="AD24" s="66"/>
      <c r="AE24" s="51"/>
      <c r="AF24" s="62">
        <f>IF(AG23=1,1,IF(AG21/2=INT(AG21/2),IF(AG23/2=INT(AG23/2),2,1),1))</f>
        <v>1</v>
      </c>
      <c r="AG24" s="62">
        <f>IF(AG23=1,1,IF(AG21/3=INT(AG21/3),IF(AG23/3=INT(AG23/3),3,1),1))</f>
        <v>1</v>
      </c>
      <c r="AH24" s="62">
        <f>IF(AI23=1,1,IF(AI21/2=INT(AI21/2),IF(AI23/2=INT(AI23/2),2,1),1))</f>
        <v>1</v>
      </c>
      <c r="AI24" s="62">
        <f>IF(AI23=1,1,IF(AI21/3=INT(AI21/3),IF(AI23/3=INT(AI23/3),3,1),1))</f>
        <v>1</v>
      </c>
      <c r="AQ24" s="4">
        <v>19</v>
      </c>
      <c r="AR24" s="19">
        <v>3</v>
      </c>
      <c r="AS24" s="19">
        <v>7</v>
      </c>
      <c r="AT24" s="44">
        <v>2</v>
      </c>
      <c r="AU24" s="4">
        <v>7</v>
      </c>
      <c r="AV24" s="4">
        <v>14</v>
      </c>
      <c r="BL24" s="44">
        <v>6</v>
      </c>
      <c r="BM24" s="4">
        <v>3</v>
      </c>
      <c r="BN24" s="4">
        <v>6</v>
      </c>
      <c r="BO24" s="4">
        <v>9</v>
      </c>
      <c r="BP24" s="4">
        <v>12</v>
      </c>
      <c r="BQ24" s="4">
        <v>15</v>
      </c>
      <c r="BR24" s="4">
        <v>18</v>
      </c>
      <c r="CD24" s="4">
        <v>7</v>
      </c>
      <c r="CE24" s="4">
        <v>7</v>
      </c>
      <c r="CU24" s="4">
        <v>3</v>
      </c>
      <c r="CV24" s="4">
        <v>3</v>
      </c>
      <c r="CW24" s="4">
        <v>3</v>
      </c>
      <c r="CX24" s="4">
        <v>3</v>
      </c>
      <c r="CY24" s="4">
        <v>3</v>
      </c>
      <c r="CZ24" s="4">
        <v>3</v>
      </c>
    </row>
    <row r="25" spans="1:101" s="4" customFormat="1" ht="13.5" customHeight="1">
      <c r="A25" s="77" t="s">
        <v>16</v>
      </c>
      <c r="B25" s="78" t="s">
        <v>47</v>
      </c>
      <c r="C25" s="75" t="str">
        <f ca="1">IF(RAND()&lt;0.5,"+","-")</f>
        <v>-</v>
      </c>
      <c r="D25" s="42">
        <f>VLOOKUP(AK25,$AQ$6:$AS$66,2)</f>
        <v>3</v>
      </c>
      <c r="E25" s="74" t="s">
        <v>48</v>
      </c>
      <c r="F25" s="75" t="s">
        <v>49</v>
      </c>
      <c r="G25" s="74" t="s">
        <v>47</v>
      </c>
      <c r="H25" s="75" t="str">
        <f ca="1">IF(RAND()&lt;0.5,"+","-")</f>
        <v>-</v>
      </c>
      <c r="I25" s="42">
        <f>VLOOKUP(AK25,$AQ$6:$AS$66,3)</f>
        <v>4</v>
      </c>
      <c r="J25" s="74" t="s">
        <v>48</v>
      </c>
      <c r="K25" s="9"/>
      <c r="L25" s="77" t="s">
        <v>17</v>
      </c>
      <c r="M25" s="74" t="s">
        <v>47</v>
      </c>
      <c r="N25" s="75" t="str">
        <f ca="1">IF(RAND()&lt;0.5,"+","-")</f>
        <v>+</v>
      </c>
      <c r="O25" s="42">
        <f>VLOOKUP(AK27,$AQ$6:$AS$66,2)</f>
        <v>5</v>
      </c>
      <c r="P25" s="74" t="s">
        <v>48</v>
      </c>
      <c r="Q25" s="75" t="s">
        <v>49</v>
      </c>
      <c r="R25" s="74" t="s">
        <v>47</v>
      </c>
      <c r="S25" s="75" t="str">
        <f ca="1">IF(RAND()&lt;0.5,"+","-")</f>
        <v>+</v>
      </c>
      <c r="T25" s="42">
        <f>VLOOKUP(AK27,$AQ$6:$AS$66,3)</f>
        <v>6</v>
      </c>
      <c r="U25" s="74" t="s">
        <v>48</v>
      </c>
      <c r="V25"/>
      <c r="W25"/>
      <c r="X25" s="82" t="s">
        <v>16</v>
      </c>
      <c r="Y25" s="58">
        <f>IF(Z27="",IF(C25="+",IF(H25="+","+","-"),IF(H25="+","-","+")),"")</f>
      </c>
      <c r="Z25" s="68">
        <f>AG25/(AF28*AG28)</f>
        <v>1</v>
      </c>
      <c r="AA25" s="58"/>
      <c r="AB25" s="77" t="s">
        <v>30</v>
      </c>
      <c r="AC25" s="58">
        <f>IF(AD27="",IF(N25="+",IF(S25="+","+","-"),IF(S25="+","-","+")),"")</f>
      </c>
      <c r="AD25" s="68">
        <f>AI25/(AH28*AI28)</f>
        <v>3</v>
      </c>
      <c r="AE25" s="58"/>
      <c r="AF25" s="58"/>
      <c r="AG25" s="42">
        <f>D25*I25/VLOOKUP(AK25,$AQ$6:$DK$66,AN25)/VLOOKUP(AK25,$AQ$6:$DK$66,AO25)</f>
        <v>1</v>
      </c>
      <c r="AH25" s="58">
        <f>IF(AI27="",IF(N25="+",IF(S25="+","+","-"),IF(S25="+","-","+")),"")</f>
      </c>
      <c r="AI25" s="42">
        <f>O25*T25/VLOOKUP(AK27,$AQ$6:$DK$66,AN27)/VLOOKUP(AK27,$AQ$6:$DK$66,AO27)</f>
        <v>3</v>
      </c>
      <c r="AJ25" s="30"/>
      <c r="AK25" s="38">
        <f ca="1">INT(RAND()*61+1)</f>
        <v>17</v>
      </c>
      <c r="AL25" s="38">
        <f ca="1">INT(RAND()*VLOOKUP(AK25,$AQ$6:$AT$66,4)+5)</f>
        <v>7</v>
      </c>
      <c r="AM25" s="38">
        <f ca="1">INT(RAND()*VLOOKUP(AK25,$AQ$6:$BL$66,22)+23)</f>
        <v>24</v>
      </c>
      <c r="AN25" s="38">
        <f>AL25+35</f>
        <v>42</v>
      </c>
      <c r="AO25" s="38">
        <f>AM25+34</f>
        <v>58</v>
      </c>
      <c r="AP25" s="30"/>
      <c r="AQ25" s="4">
        <v>20</v>
      </c>
      <c r="AR25" s="19">
        <v>3</v>
      </c>
      <c r="AS25" s="19">
        <v>8</v>
      </c>
      <c r="AT25" s="44">
        <v>7</v>
      </c>
      <c r="AU25" s="4">
        <v>2</v>
      </c>
      <c r="AV25" s="4">
        <v>4</v>
      </c>
      <c r="AW25" s="4">
        <v>8</v>
      </c>
      <c r="AX25" s="4">
        <v>10</v>
      </c>
      <c r="AY25" s="4">
        <v>14</v>
      </c>
      <c r="AZ25" s="4">
        <v>16</v>
      </c>
      <c r="BA25" s="4">
        <v>20</v>
      </c>
      <c r="BL25" s="44">
        <v>3</v>
      </c>
      <c r="BM25" s="4">
        <v>3</v>
      </c>
      <c r="BN25" s="4">
        <v>9</v>
      </c>
      <c r="BO25" s="4">
        <v>15</v>
      </c>
      <c r="CD25" s="4">
        <v>2</v>
      </c>
      <c r="CE25" s="4">
        <v>4</v>
      </c>
      <c r="CF25" s="4">
        <v>8</v>
      </c>
      <c r="CG25" s="4">
        <v>2</v>
      </c>
      <c r="CH25" s="4">
        <v>2</v>
      </c>
      <c r="CI25" s="4">
        <v>8</v>
      </c>
      <c r="CJ25" s="4">
        <v>4</v>
      </c>
      <c r="CU25" s="4">
        <v>3</v>
      </c>
      <c r="CV25" s="4">
        <v>3</v>
      </c>
      <c r="CW25" s="4">
        <v>3</v>
      </c>
    </row>
    <row r="26" spans="1:100" s="4" customFormat="1" ht="5.25" customHeight="1">
      <c r="A26" s="77"/>
      <c r="B26" s="78"/>
      <c r="C26" s="75"/>
      <c r="D26" s="55" t="s">
        <v>46</v>
      </c>
      <c r="E26" s="74"/>
      <c r="F26" s="75"/>
      <c r="G26" s="74"/>
      <c r="H26" s="75"/>
      <c r="I26" s="55" t="s">
        <v>46</v>
      </c>
      <c r="J26" s="74"/>
      <c r="K26" s="19"/>
      <c r="L26" s="77"/>
      <c r="M26" s="74"/>
      <c r="N26" s="75"/>
      <c r="O26" s="55" t="s">
        <v>46</v>
      </c>
      <c r="P26" s="74"/>
      <c r="Q26" s="75"/>
      <c r="R26" s="74"/>
      <c r="S26" s="75"/>
      <c r="T26" s="55" t="s">
        <v>46</v>
      </c>
      <c r="U26" s="74"/>
      <c r="V26" s="17"/>
      <c r="W26" s="18"/>
      <c r="X26" s="82"/>
      <c r="Y26" s="58" t="str">
        <f>IF(Z27&lt;&gt;"",IF(C25="+",IF(H25="+","+","-"),IF(H25="+","-","+")),"")</f>
        <v>+</v>
      </c>
      <c r="Z26" s="55" t="str">
        <f>IF(Z27="","","－")</f>
        <v>－</v>
      </c>
      <c r="AA26" s="58"/>
      <c r="AB26" s="77"/>
      <c r="AC26" s="58" t="str">
        <f>IF(AD27&lt;&gt;"",IF(N25="+",IF(S25="+","+","-"),IF(S25="+","-","+")),"")</f>
        <v>+</v>
      </c>
      <c r="AD26" s="55" t="str">
        <f>IF(AD27="","","－")</f>
        <v>－</v>
      </c>
      <c r="AE26" s="58"/>
      <c r="AF26" s="58"/>
      <c r="AG26" s="55" t="str">
        <f>IF(AG27="","","－")</f>
        <v>－</v>
      </c>
      <c r="AH26" s="58" t="str">
        <f>IF(AI27&lt;&gt;"",IF(N25="+",IF(S25="+","+","-"),IF(S25="+","-","+")),"")</f>
        <v>+</v>
      </c>
      <c r="AI26" s="55" t="str">
        <f>IF(AI27="","","－")</f>
        <v>－</v>
      </c>
      <c r="AJ26" s="28"/>
      <c r="AK26" s="28"/>
      <c r="AL26" s="28"/>
      <c r="AM26" s="28"/>
      <c r="AN26" s="28"/>
      <c r="AO26" s="28"/>
      <c r="AP26" s="28"/>
      <c r="AQ26" s="4">
        <v>21</v>
      </c>
      <c r="AR26" s="19">
        <v>3</v>
      </c>
      <c r="AS26" s="19">
        <v>10</v>
      </c>
      <c r="AT26" s="44">
        <v>9</v>
      </c>
      <c r="AU26" s="4">
        <v>2</v>
      </c>
      <c r="AV26" s="4">
        <v>4</v>
      </c>
      <c r="AW26" s="4">
        <v>5</v>
      </c>
      <c r="AX26" s="4">
        <v>8</v>
      </c>
      <c r="AY26" s="4">
        <v>10</v>
      </c>
      <c r="AZ26" s="4">
        <v>14</v>
      </c>
      <c r="BA26" s="4">
        <v>15</v>
      </c>
      <c r="BB26" s="4">
        <v>16</v>
      </c>
      <c r="BC26" s="4">
        <v>20</v>
      </c>
      <c r="BL26" s="44">
        <v>2</v>
      </c>
      <c r="BM26" s="4">
        <v>3</v>
      </c>
      <c r="BN26" s="4">
        <v>9</v>
      </c>
      <c r="CD26" s="4">
        <v>2</v>
      </c>
      <c r="CE26" s="4">
        <v>2</v>
      </c>
      <c r="CF26" s="4">
        <v>5</v>
      </c>
      <c r="CG26" s="4">
        <v>2</v>
      </c>
      <c r="CH26" s="4">
        <v>10</v>
      </c>
      <c r="CI26" s="4">
        <v>2</v>
      </c>
      <c r="CJ26" s="4">
        <v>5</v>
      </c>
      <c r="CK26" s="4">
        <v>2</v>
      </c>
      <c r="CL26" s="4">
        <v>10</v>
      </c>
      <c r="CU26" s="4">
        <v>3</v>
      </c>
      <c r="CV26" s="4">
        <v>3</v>
      </c>
    </row>
    <row r="27" spans="1:108" s="4" customFormat="1" ht="13.5" customHeight="1">
      <c r="A27" s="77"/>
      <c r="B27" s="78"/>
      <c r="C27" s="75"/>
      <c r="D27" s="56">
        <f>VLOOKUP(AK25,$AQ$6:$CC$66,AL25)</f>
        <v>8</v>
      </c>
      <c r="E27" s="74"/>
      <c r="F27" s="75"/>
      <c r="G27" s="74"/>
      <c r="H27" s="75"/>
      <c r="I27" s="57">
        <f>VLOOKUP(AK25,$AQ$6:$CC$66,AM25)</f>
        <v>9</v>
      </c>
      <c r="J27" s="74"/>
      <c r="K27" s="8"/>
      <c r="L27" s="77"/>
      <c r="M27" s="74"/>
      <c r="N27" s="75"/>
      <c r="O27" s="53">
        <f>VLOOKUP(AK27,$AQ$6:$CC$66,AL27)</f>
        <v>10</v>
      </c>
      <c r="P27" s="74"/>
      <c r="Q27" s="75"/>
      <c r="R27" s="74"/>
      <c r="S27" s="75"/>
      <c r="T27" s="54">
        <f>VLOOKUP(AK27,$AQ$6:$CC$66,AM27)</f>
        <v>5</v>
      </c>
      <c r="U27" s="74"/>
      <c r="W27" s="3"/>
      <c r="X27" s="82"/>
      <c r="Y27" s="52"/>
      <c r="Z27" s="65">
        <f>IF(AG27/(AF28*AG28)=1,"",AG27/(AF28*AG28))</f>
        <v>6</v>
      </c>
      <c r="AA27" s="52"/>
      <c r="AB27" s="77"/>
      <c r="AC27" s="52"/>
      <c r="AD27" s="65">
        <f>IF(AI27/(AH28*AI28)=1,"",AI27/(AH28*AI28))</f>
        <v>5</v>
      </c>
      <c r="AE27" s="52"/>
      <c r="AF27" s="52"/>
      <c r="AG27" s="53">
        <f>D27*I27/VLOOKUP(AK25,$AQ$6:$DK$66,AN25)/VLOOKUP(AK25,$AQ$6:$DK$66,AO25)</f>
        <v>6</v>
      </c>
      <c r="AH27" s="20"/>
      <c r="AI27" s="53">
        <f>O27*T27/VLOOKUP(AK27,$AQ$6:$DK$66,AN27)/VLOOKUP(AK27,$AQ$6:$DK$66,AO27)</f>
        <v>5</v>
      </c>
      <c r="AJ27" s="27"/>
      <c r="AK27" s="38">
        <f ca="1">INT(RAND()*61+1)</f>
        <v>31</v>
      </c>
      <c r="AL27" s="38">
        <f ca="1">INT(RAND()*VLOOKUP(AK27,$AQ$6:$AT$66,4)+5)</f>
        <v>11</v>
      </c>
      <c r="AM27" s="38">
        <f ca="1">INT(RAND()*VLOOKUP(AK27,$AQ$6:$BL$66,22)+23)</f>
        <v>23</v>
      </c>
      <c r="AN27" s="38">
        <f>AL27+35</f>
        <v>46</v>
      </c>
      <c r="AO27" s="38">
        <f>AM27+34</f>
        <v>57</v>
      </c>
      <c r="AP27" s="27"/>
      <c r="AQ27" s="4">
        <v>22</v>
      </c>
      <c r="AR27" s="19">
        <v>4</v>
      </c>
      <c r="AS27" s="19">
        <v>1</v>
      </c>
      <c r="AT27" s="44">
        <v>6</v>
      </c>
      <c r="AU27" s="4">
        <v>3</v>
      </c>
      <c r="AV27" s="4">
        <v>5</v>
      </c>
      <c r="AW27" s="4">
        <v>7</v>
      </c>
      <c r="AX27" s="4">
        <v>9</v>
      </c>
      <c r="AY27" s="4">
        <v>11</v>
      </c>
      <c r="AZ27" s="4">
        <v>15</v>
      </c>
      <c r="BL27" s="44">
        <v>10</v>
      </c>
      <c r="BM27" s="9">
        <v>2</v>
      </c>
      <c r="BN27" s="9">
        <v>4</v>
      </c>
      <c r="BO27" s="9">
        <v>6</v>
      </c>
      <c r="BP27" s="9">
        <v>8</v>
      </c>
      <c r="BQ27" s="9">
        <v>10</v>
      </c>
      <c r="BR27" s="9">
        <v>12</v>
      </c>
      <c r="BS27" s="9">
        <v>14</v>
      </c>
      <c r="BT27" s="9">
        <v>16</v>
      </c>
      <c r="BU27" s="9">
        <v>18</v>
      </c>
      <c r="BV27" s="9">
        <v>20</v>
      </c>
      <c r="CD27" s="4">
        <v>1</v>
      </c>
      <c r="CE27" s="4">
        <v>1</v>
      </c>
      <c r="CF27" s="4">
        <v>1</v>
      </c>
      <c r="CG27" s="4">
        <v>1</v>
      </c>
      <c r="CH27" s="4">
        <v>1</v>
      </c>
      <c r="CI27" s="4">
        <v>1</v>
      </c>
      <c r="CU27" s="4">
        <v>2</v>
      </c>
      <c r="CV27" s="4">
        <v>4</v>
      </c>
      <c r="CW27" s="4">
        <v>2</v>
      </c>
      <c r="CX27" s="4">
        <v>4</v>
      </c>
      <c r="CY27" s="4">
        <v>2</v>
      </c>
      <c r="CZ27" s="4">
        <v>4</v>
      </c>
      <c r="DA27" s="4">
        <v>2</v>
      </c>
      <c r="DB27" s="4">
        <v>4</v>
      </c>
      <c r="DC27" s="4">
        <v>2</v>
      </c>
      <c r="DD27" s="4">
        <v>4</v>
      </c>
    </row>
    <row r="28" spans="1:105" s="4" customFormat="1" ht="45" customHeight="1">
      <c r="A28" s="5"/>
      <c r="B28" s="6"/>
      <c r="C28" s="6"/>
      <c r="D28" s="6"/>
      <c r="E28" s="6"/>
      <c r="G28" s="6"/>
      <c r="H28" s="6"/>
      <c r="I28" s="10"/>
      <c r="J28" s="6"/>
      <c r="K28" s="22"/>
      <c r="L28" s="13"/>
      <c r="M28" s="6"/>
      <c r="N28" s="6"/>
      <c r="O28" s="6"/>
      <c r="P28" s="6"/>
      <c r="R28" s="6"/>
      <c r="S28" s="6"/>
      <c r="U28" s="6"/>
      <c r="W28" s="3"/>
      <c r="X28" s="34"/>
      <c r="Y28" s="51"/>
      <c r="Z28" s="66"/>
      <c r="AA28" s="51"/>
      <c r="AB28" s="36"/>
      <c r="AC28" s="51"/>
      <c r="AD28" s="66"/>
      <c r="AE28" s="51"/>
      <c r="AF28" s="62">
        <f>IF(AG27=1,1,IF(AG25/2=INT(AG25/2),IF(AG27/2=INT(AG27/2),2,1),1))</f>
        <v>1</v>
      </c>
      <c r="AG28" s="62">
        <f>IF(AG27=1,1,IF(AG25/3=INT(AG25/3),IF(AG27/3=INT(AG27/3),3,1),1))</f>
        <v>1</v>
      </c>
      <c r="AH28" s="62">
        <f>IF(AI27=1,1,IF(AI25/2=INT(AI25/2),IF(AI27/2=INT(AI27/2),2,1),1))</f>
        <v>1</v>
      </c>
      <c r="AI28" s="62">
        <f>IF(AI27=1,1,IF(AI25/3=INT(AI25/3),IF(AI27/3=INT(AI27/3),3,1),1))</f>
        <v>1</v>
      </c>
      <c r="AQ28" s="4">
        <v>23</v>
      </c>
      <c r="AR28" s="19">
        <v>4</v>
      </c>
      <c r="AS28" s="19">
        <v>3</v>
      </c>
      <c r="AT28" s="44">
        <v>3</v>
      </c>
      <c r="AU28" s="4">
        <v>3</v>
      </c>
      <c r="AV28" s="4">
        <v>9</v>
      </c>
      <c r="AW28" s="4">
        <v>15</v>
      </c>
      <c r="BL28" s="44">
        <v>7</v>
      </c>
      <c r="BM28" s="4">
        <v>2</v>
      </c>
      <c r="BN28" s="4">
        <v>4</v>
      </c>
      <c r="BO28" s="4">
        <v>8</v>
      </c>
      <c r="BP28" s="4">
        <v>10</v>
      </c>
      <c r="BQ28" s="4">
        <v>14</v>
      </c>
      <c r="BR28" s="4">
        <v>16</v>
      </c>
      <c r="BS28" s="4">
        <v>20</v>
      </c>
      <c r="CD28" s="4">
        <v>3</v>
      </c>
      <c r="CE28" s="4">
        <v>3</v>
      </c>
      <c r="CF28" s="4">
        <v>3</v>
      </c>
      <c r="CU28" s="4">
        <v>2</v>
      </c>
      <c r="CV28" s="4">
        <v>4</v>
      </c>
      <c r="CW28" s="4">
        <v>4</v>
      </c>
      <c r="CX28" s="4">
        <v>2</v>
      </c>
      <c r="CY28" s="4">
        <v>2</v>
      </c>
      <c r="CZ28" s="4">
        <v>4</v>
      </c>
      <c r="DA28" s="4">
        <v>4</v>
      </c>
    </row>
    <row r="29" spans="1:106" s="4" customFormat="1" ht="13.5" customHeight="1">
      <c r="A29" s="77" t="s">
        <v>18</v>
      </c>
      <c r="B29" s="78" t="s">
        <v>47</v>
      </c>
      <c r="C29" s="75" t="str">
        <f ca="1">IF(RAND()&lt;0.5,"+","-")</f>
        <v>+</v>
      </c>
      <c r="D29" s="42">
        <f>VLOOKUP(AK29,$AQ$6:$AS$66,2)</f>
        <v>1</v>
      </c>
      <c r="E29" s="74" t="s">
        <v>48</v>
      </c>
      <c r="F29" s="75" t="s">
        <v>49</v>
      </c>
      <c r="G29" s="74" t="s">
        <v>47</v>
      </c>
      <c r="H29" s="75" t="str">
        <f ca="1">IF(RAND()&lt;0.5,"+","-")</f>
        <v>-</v>
      </c>
      <c r="I29" s="42">
        <f>VLOOKUP(AK29,$AQ$6:$AS$66,3)</f>
        <v>8</v>
      </c>
      <c r="J29" s="74" t="s">
        <v>48</v>
      </c>
      <c r="K29" s="9"/>
      <c r="L29" s="77" t="s">
        <v>19</v>
      </c>
      <c r="M29" s="74" t="s">
        <v>47</v>
      </c>
      <c r="N29" s="75" t="str">
        <f ca="1">IF(RAND()&lt;0.5,"+","-")</f>
        <v>-</v>
      </c>
      <c r="O29" s="42">
        <f>VLOOKUP(AK31,$AQ$6:$AS$66,2)</f>
        <v>7</v>
      </c>
      <c r="P29" s="74" t="s">
        <v>48</v>
      </c>
      <c r="Q29" s="75" t="s">
        <v>49</v>
      </c>
      <c r="R29" s="74" t="s">
        <v>47</v>
      </c>
      <c r="S29" s="75" t="str">
        <f ca="1">IF(RAND()&lt;0.5,"+","-")</f>
        <v>+</v>
      </c>
      <c r="T29" s="42">
        <f>VLOOKUP(AK31,$AQ$6:$AS$66,3)</f>
        <v>2</v>
      </c>
      <c r="U29" s="74" t="s">
        <v>48</v>
      </c>
      <c r="V29"/>
      <c r="W29"/>
      <c r="X29" s="82" t="s">
        <v>18</v>
      </c>
      <c r="Y29" s="58">
        <f>IF(Z31="",IF(C29="+",IF(H29="+","+","-"),IF(H29="+","-","+")),"")</f>
      </c>
      <c r="Z29" s="68">
        <f>AG29/(AF32*AG32)</f>
        <v>2</v>
      </c>
      <c r="AA29" s="58"/>
      <c r="AB29" s="77" t="s">
        <v>31</v>
      </c>
      <c r="AC29" s="58">
        <f>IF(AD31="",IF(N29="+",IF(S29="+","+","-"),IF(S29="+","-","+")),"")</f>
      </c>
      <c r="AD29" s="68">
        <f>AI29/(AH32*AI32)</f>
        <v>1</v>
      </c>
      <c r="AE29" s="58"/>
      <c r="AF29" s="58"/>
      <c r="AG29" s="42">
        <f>D29*I29/VLOOKUP(AK29,$AQ$6:$DK$66,AN29)/VLOOKUP(AK29,$AQ$6:$DK$66,AO29)</f>
        <v>2</v>
      </c>
      <c r="AH29" s="58">
        <f>IF(AI31="",IF(N29="+",IF(S29="+","+","-"),IF(S29="+","-","+")),"")</f>
      </c>
      <c r="AI29" s="42">
        <f>O29*T29/VLOOKUP(AK31,$AQ$6:$DK$66,AN31)/VLOOKUP(AK31,$AQ$6:$DK$66,AO31)</f>
        <v>1</v>
      </c>
      <c r="AJ29" s="30"/>
      <c r="AK29" s="38">
        <f ca="1">INT(RAND()*61+1)</f>
        <v>7</v>
      </c>
      <c r="AL29" s="38">
        <f ca="1">INT(RAND()*VLOOKUP(AK29,$AQ$6:$AT$66,4)+5)</f>
        <v>6</v>
      </c>
      <c r="AM29" s="38">
        <f ca="1">INT(RAND()*VLOOKUP(AK29,$AQ$6:$BL$66,22)+23)</f>
        <v>27</v>
      </c>
      <c r="AN29" s="38">
        <f>AL29+35</f>
        <v>41</v>
      </c>
      <c r="AO29" s="38">
        <f>AM29+34</f>
        <v>61</v>
      </c>
      <c r="AP29" s="30"/>
      <c r="AQ29" s="4">
        <v>24</v>
      </c>
      <c r="AR29" s="19">
        <v>4</v>
      </c>
      <c r="AS29" s="19">
        <v>5</v>
      </c>
      <c r="AT29" s="44">
        <v>2</v>
      </c>
      <c r="AU29" s="4">
        <v>5</v>
      </c>
      <c r="AV29" s="4">
        <v>15</v>
      </c>
      <c r="BL29" s="44">
        <v>8</v>
      </c>
      <c r="BM29" s="4">
        <v>2</v>
      </c>
      <c r="BN29" s="4">
        <v>4</v>
      </c>
      <c r="BO29" s="4">
        <v>6</v>
      </c>
      <c r="BP29" s="4">
        <v>8</v>
      </c>
      <c r="BQ29" s="4">
        <v>12</v>
      </c>
      <c r="BR29" s="4">
        <v>14</v>
      </c>
      <c r="BS29" s="4">
        <v>16</v>
      </c>
      <c r="BT29" s="4">
        <v>18</v>
      </c>
      <c r="CD29" s="4">
        <v>5</v>
      </c>
      <c r="CE29" s="4">
        <v>5</v>
      </c>
      <c r="CU29" s="4">
        <v>2</v>
      </c>
      <c r="CV29" s="4">
        <v>4</v>
      </c>
      <c r="CW29" s="4">
        <v>2</v>
      </c>
      <c r="CX29" s="4">
        <v>4</v>
      </c>
      <c r="CY29" s="4">
        <v>4</v>
      </c>
      <c r="CZ29" s="4">
        <v>2</v>
      </c>
      <c r="DA29" s="4">
        <v>4</v>
      </c>
      <c r="DB29" s="4">
        <v>2</v>
      </c>
    </row>
    <row r="30" spans="1:107" s="4" customFormat="1" ht="5.25" customHeight="1">
      <c r="A30" s="77"/>
      <c r="B30" s="78"/>
      <c r="C30" s="75"/>
      <c r="D30" s="55" t="s">
        <v>46</v>
      </c>
      <c r="E30" s="74"/>
      <c r="F30" s="75"/>
      <c r="G30" s="74"/>
      <c r="H30" s="75"/>
      <c r="I30" s="55" t="s">
        <v>46</v>
      </c>
      <c r="J30" s="74"/>
      <c r="K30" s="19"/>
      <c r="L30" s="77"/>
      <c r="M30" s="74"/>
      <c r="N30" s="75"/>
      <c r="O30" s="55" t="s">
        <v>46</v>
      </c>
      <c r="P30" s="74"/>
      <c r="Q30" s="75"/>
      <c r="R30" s="74"/>
      <c r="S30" s="75"/>
      <c r="T30" s="55" t="s">
        <v>46</v>
      </c>
      <c r="U30" s="74"/>
      <c r="V30" s="17"/>
      <c r="W30" s="18"/>
      <c r="X30" s="82"/>
      <c r="Y30" s="58" t="str">
        <f>IF(Z31&lt;&gt;"",IF(C29="+",IF(H29="+","+","-"),IF(H29="+","-","+")),"")</f>
        <v>-</v>
      </c>
      <c r="Z30" s="55" t="str">
        <f>IF(Z31="","","－")</f>
        <v>－</v>
      </c>
      <c r="AA30" s="58"/>
      <c r="AB30" s="77"/>
      <c r="AC30" s="58" t="str">
        <f>IF(AD31&lt;&gt;"",IF(N29="+",IF(S29="+","+","-"),IF(S29="+","-","+")),"")</f>
        <v>-</v>
      </c>
      <c r="AD30" s="55" t="str">
        <f>IF(AD31="","","－")</f>
        <v>－</v>
      </c>
      <c r="AE30" s="58"/>
      <c r="AF30" s="58"/>
      <c r="AG30" s="55" t="str">
        <f>IF(AG31="","","－")</f>
        <v>－</v>
      </c>
      <c r="AH30" s="58" t="str">
        <f>IF(AI31&lt;&gt;"",IF(N29="+",IF(S29="+","+","-"),IF(S29="+","-","+")),"")</f>
        <v>-</v>
      </c>
      <c r="AI30" s="55" t="str">
        <f>IF(AI31="","","－")</f>
        <v>－</v>
      </c>
      <c r="AJ30" s="28"/>
      <c r="AK30" s="28"/>
      <c r="AL30" s="28"/>
      <c r="AM30" s="28"/>
      <c r="AN30" s="28"/>
      <c r="AO30" s="28"/>
      <c r="AP30" s="28"/>
      <c r="AQ30" s="4">
        <v>25</v>
      </c>
      <c r="AR30" s="19">
        <v>4</v>
      </c>
      <c r="AS30" s="19">
        <v>7</v>
      </c>
      <c r="AT30" s="44">
        <v>2</v>
      </c>
      <c r="AU30" s="4">
        <v>7</v>
      </c>
      <c r="AV30" s="4">
        <v>14</v>
      </c>
      <c r="BL30" s="44">
        <v>9</v>
      </c>
      <c r="BM30" s="4">
        <v>2</v>
      </c>
      <c r="BN30" s="4">
        <v>4</v>
      </c>
      <c r="BO30" s="4">
        <v>6</v>
      </c>
      <c r="BP30" s="4">
        <v>8</v>
      </c>
      <c r="BQ30" s="4">
        <v>10</v>
      </c>
      <c r="BR30" s="4">
        <v>12</v>
      </c>
      <c r="BS30" s="4">
        <v>16</v>
      </c>
      <c r="BT30" s="4">
        <v>18</v>
      </c>
      <c r="BU30" s="4">
        <v>20</v>
      </c>
      <c r="CD30" s="4">
        <v>7</v>
      </c>
      <c r="CE30" s="4">
        <v>7</v>
      </c>
      <c r="CU30" s="4">
        <v>2</v>
      </c>
      <c r="CV30" s="4">
        <v>4</v>
      </c>
      <c r="CW30" s="4">
        <v>2</v>
      </c>
      <c r="CX30" s="4">
        <v>4</v>
      </c>
      <c r="CY30" s="4">
        <v>2</v>
      </c>
      <c r="CZ30" s="4">
        <v>4</v>
      </c>
      <c r="DA30" s="4">
        <v>4</v>
      </c>
      <c r="DB30" s="4">
        <v>2</v>
      </c>
      <c r="DC30" s="4">
        <v>4</v>
      </c>
    </row>
    <row r="31" spans="1:105" s="4" customFormat="1" ht="13.5" customHeight="1">
      <c r="A31" s="77"/>
      <c r="B31" s="78"/>
      <c r="C31" s="75"/>
      <c r="D31" s="56">
        <f>VLOOKUP(AK29,$AQ$6:$CC$66,AL29)</f>
        <v>4</v>
      </c>
      <c r="E31" s="74"/>
      <c r="F31" s="75"/>
      <c r="G31" s="74"/>
      <c r="H31" s="75"/>
      <c r="I31" s="57">
        <f>VLOOKUP(AK29,$AQ$6:$CC$66,AM29)</f>
        <v>11</v>
      </c>
      <c r="J31" s="74"/>
      <c r="K31" s="8"/>
      <c r="L31" s="77"/>
      <c r="M31" s="74"/>
      <c r="N31" s="75"/>
      <c r="O31" s="53">
        <f>VLOOKUP(AK31,$AQ$6:$CC$66,AL31)</f>
        <v>4</v>
      </c>
      <c r="P31" s="74"/>
      <c r="Q31" s="75"/>
      <c r="R31" s="74"/>
      <c r="S31" s="75"/>
      <c r="T31" s="54">
        <f>VLOOKUP(AK31,$AQ$6:$CC$66,AM31)</f>
        <v>14</v>
      </c>
      <c r="U31" s="74"/>
      <c r="W31" s="3"/>
      <c r="X31" s="82"/>
      <c r="Y31" s="52"/>
      <c r="Z31" s="65">
        <f>IF(AG31/(AF32*AG32)=1,"",AG31/(AF32*AG32))</f>
        <v>11</v>
      </c>
      <c r="AA31" s="52"/>
      <c r="AB31" s="77"/>
      <c r="AC31" s="52"/>
      <c r="AD31" s="65">
        <f>IF(AI31/(AH32*AI32)=1,"",AI31/(AH32*AI32))</f>
        <v>4</v>
      </c>
      <c r="AE31" s="52"/>
      <c r="AF31" s="52"/>
      <c r="AG31" s="53">
        <f>D31*I31/VLOOKUP(AK29,$AQ$6:$DK$66,AN29)/VLOOKUP(AK29,$AQ$6:$DK$66,AO29)</f>
        <v>11</v>
      </c>
      <c r="AH31" s="20"/>
      <c r="AI31" s="53">
        <f>O31*T31/VLOOKUP(AK31,$AQ$6:$DK$66,AN31)/VLOOKUP(AK31,$AQ$6:$DK$66,AO31)</f>
        <v>4</v>
      </c>
      <c r="AJ31" s="27"/>
      <c r="AK31" s="38">
        <f ca="1">INT(RAND()*61+1)</f>
        <v>38</v>
      </c>
      <c r="AL31" s="38">
        <f ca="1">INT(RAND()*VLOOKUP(AK31,$AQ$6:$AT$66,4)+5)</f>
        <v>6</v>
      </c>
      <c r="AM31" s="38">
        <f ca="1">INT(RAND()*VLOOKUP(AK31,$AQ$6:$BL$66,22)+23)</f>
        <v>24</v>
      </c>
      <c r="AN31" s="38">
        <f>AL31+35</f>
        <v>41</v>
      </c>
      <c r="AO31" s="38">
        <f>AM31+34</f>
        <v>58</v>
      </c>
      <c r="AP31" s="27"/>
      <c r="AQ31" s="4">
        <v>26</v>
      </c>
      <c r="AR31" s="19">
        <v>4</v>
      </c>
      <c r="AS31" s="19">
        <v>9</v>
      </c>
      <c r="AT31" s="44">
        <v>3</v>
      </c>
      <c r="AU31" s="4">
        <v>3</v>
      </c>
      <c r="AV31" s="4">
        <v>9</v>
      </c>
      <c r="AW31" s="4">
        <v>15</v>
      </c>
      <c r="BL31" s="44">
        <v>7</v>
      </c>
      <c r="BM31" s="4">
        <v>2</v>
      </c>
      <c r="BN31" s="4">
        <v>4</v>
      </c>
      <c r="BO31" s="4">
        <v>8</v>
      </c>
      <c r="BP31" s="4">
        <v>10</v>
      </c>
      <c r="BQ31" s="4">
        <v>14</v>
      </c>
      <c r="BR31" s="4">
        <v>16</v>
      </c>
      <c r="BS31" s="4">
        <v>20</v>
      </c>
      <c r="CD31" s="4">
        <v>3</v>
      </c>
      <c r="CE31" s="4">
        <v>9</v>
      </c>
      <c r="CF31" s="4">
        <v>3</v>
      </c>
      <c r="CU31" s="4">
        <v>2</v>
      </c>
      <c r="CV31" s="4">
        <v>4</v>
      </c>
      <c r="CW31" s="4">
        <v>4</v>
      </c>
      <c r="CX31" s="4">
        <v>2</v>
      </c>
      <c r="CY31" s="4">
        <v>2</v>
      </c>
      <c r="CZ31" s="4">
        <v>4</v>
      </c>
      <c r="DA31" s="4">
        <v>4</v>
      </c>
    </row>
    <row r="32" spans="1:102" s="4" customFormat="1" ht="45" customHeight="1">
      <c r="A32" s="5"/>
      <c r="B32" s="6"/>
      <c r="C32" s="6"/>
      <c r="D32" s="6"/>
      <c r="E32" s="6"/>
      <c r="G32" s="6"/>
      <c r="H32" s="6"/>
      <c r="I32" s="10"/>
      <c r="J32" s="6"/>
      <c r="K32" s="8"/>
      <c r="L32" s="13"/>
      <c r="M32" s="6"/>
      <c r="N32" s="6"/>
      <c r="O32" s="6"/>
      <c r="P32" s="6"/>
      <c r="R32" s="6"/>
      <c r="S32" s="6"/>
      <c r="U32" s="6"/>
      <c r="W32" s="3"/>
      <c r="X32" s="34"/>
      <c r="Y32" s="51"/>
      <c r="Z32" s="66"/>
      <c r="AA32" s="51"/>
      <c r="AB32" s="36"/>
      <c r="AC32" s="51"/>
      <c r="AD32" s="66"/>
      <c r="AE32" s="51"/>
      <c r="AF32" s="62">
        <f>IF(AG31=1,1,IF(AG29/2=INT(AG29/2),IF(AG31/2=INT(AG31/2),2,1),1))</f>
        <v>1</v>
      </c>
      <c r="AG32" s="62">
        <f>IF(AG31=1,1,IF(AG29/3=INT(AG29/3),IF(AG31/3=INT(AG31/3),3,1),1))</f>
        <v>1</v>
      </c>
      <c r="AH32" s="62">
        <f>IF(AI31=1,1,IF(AI29/2=INT(AI29/2),IF(AI31/2=INT(AI31/2),2,1),1))</f>
        <v>1</v>
      </c>
      <c r="AI32" s="62">
        <f>IF(AI31=1,1,IF(AI29/3=INT(AI29/3),IF(AI31/3=INT(AI31/3),3,1),1))</f>
        <v>1</v>
      </c>
      <c r="AQ32" s="4">
        <v>27</v>
      </c>
      <c r="AR32" s="19">
        <v>5</v>
      </c>
      <c r="AS32" s="19">
        <v>1</v>
      </c>
      <c r="AT32" s="44">
        <v>12</v>
      </c>
      <c r="AU32" s="4">
        <v>2</v>
      </c>
      <c r="AV32" s="4">
        <v>3</v>
      </c>
      <c r="AW32" s="4">
        <v>4</v>
      </c>
      <c r="AX32" s="4">
        <v>6</v>
      </c>
      <c r="AY32" s="4">
        <v>7</v>
      </c>
      <c r="AZ32" s="4">
        <v>8</v>
      </c>
      <c r="BA32" s="4">
        <v>9</v>
      </c>
      <c r="BB32" s="4">
        <v>11</v>
      </c>
      <c r="BC32" s="4">
        <v>12</v>
      </c>
      <c r="BD32" s="4">
        <v>14</v>
      </c>
      <c r="BE32" s="4">
        <v>16</v>
      </c>
      <c r="BF32" s="4">
        <v>18</v>
      </c>
      <c r="BL32" s="44">
        <v>4</v>
      </c>
      <c r="BM32" s="4">
        <v>5</v>
      </c>
      <c r="BN32" s="4">
        <v>10</v>
      </c>
      <c r="BO32" s="4">
        <v>15</v>
      </c>
      <c r="BP32" s="4">
        <v>20</v>
      </c>
      <c r="CD32" s="4">
        <v>1</v>
      </c>
      <c r="CE32" s="4">
        <v>1</v>
      </c>
      <c r="CF32" s="4">
        <v>1</v>
      </c>
      <c r="CG32" s="4">
        <v>1</v>
      </c>
      <c r="CH32" s="4">
        <v>1</v>
      </c>
      <c r="CI32" s="4">
        <v>1</v>
      </c>
      <c r="CJ32" s="4">
        <v>1</v>
      </c>
      <c r="CK32" s="4">
        <v>1</v>
      </c>
      <c r="CL32" s="4">
        <v>1</v>
      </c>
      <c r="CM32" s="4">
        <v>1</v>
      </c>
      <c r="CN32" s="4">
        <v>1</v>
      </c>
      <c r="CO32" s="4">
        <v>1</v>
      </c>
      <c r="CU32" s="4">
        <v>5</v>
      </c>
      <c r="CV32" s="4">
        <v>5</v>
      </c>
      <c r="CW32" s="4">
        <v>5</v>
      </c>
      <c r="CX32" s="4">
        <v>5</v>
      </c>
    </row>
    <row r="33" spans="1:101" ht="13.5" customHeight="1">
      <c r="A33" s="77" t="s">
        <v>20</v>
      </c>
      <c r="B33" s="78" t="s">
        <v>47</v>
      </c>
      <c r="C33" s="75" t="str">
        <f ca="1">IF(RAND()&lt;0.5,"+","-")</f>
        <v>-</v>
      </c>
      <c r="D33" s="42">
        <f>VLOOKUP(AK33,$AQ$6:$AS$66,2)</f>
        <v>7</v>
      </c>
      <c r="E33" s="74" t="s">
        <v>48</v>
      </c>
      <c r="F33" s="75" t="s">
        <v>49</v>
      </c>
      <c r="G33" s="74" t="s">
        <v>47</v>
      </c>
      <c r="H33" s="75" t="str">
        <f ca="1">IF(RAND()&lt;0.5,"+","-")</f>
        <v>-</v>
      </c>
      <c r="I33" s="42">
        <f>VLOOKUP(AK33,$AQ$6:$AS$66,3)</f>
        <v>1</v>
      </c>
      <c r="J33" s="74" t="s">
        <v>48</v>
      </c>
      <c r="L33" s="77" t="s">
        <v>21</v>
      </c>
      <c r="M33" s="74" t="s">
        <v>47</v>
      </c>
      <c r="N33" s="75" t="str">
        <f ca="1">IF(RAND()&lt;0.5,"+","-")</f>
        <v>-</v>
      </c>
      <c r="O33" s="42">
        <f>VLOOKUP(AK35,$AQ$6:$AS$66,2)</f>
        <v>5</v>
      </c>
      <c r="P33" s="74" t="s">
        <v>48</v>
      </c>
      <c r="Q33" s="75" t="s">
        <v>49</v>
      </c>
      <c r="R33" s="74" t="s">
        <v>47</v>
      </c>
      <c r="S33" s="75" t="str">
        <f ca="1">IF(RAND()&lt;0.5,"+","-")</f>
        <v>+</v>
      </c>
      <c r="T33" s="42">
        <f>VLOOKUP(AK35,$AQ$6:$AS$66,3)</f>
        <v>9</v>
      </c>
      <c r="U33" s="74" t="s">
        <v>48</v>
      </c>
      <c r="X33" s="82" t="s">
        <v>20</v>
      </c>
      <c r="Y33" s="58">
        <f>IF(Z35="",IF(C33="+",IF(H33="+","+","-"),IF(H33="+","-","+")),"")</f>
      </c>
      <c r="Z33" s="68">
        <f>AG33/(AF36*AG36)</f>
        <v>1</v>
      </c>
      <c r="AA33" s="58"/>
      <c r="AB33" s="77" t="s">
        <v>32</v>
      </c>
      <c r="AC33" s="58">
        <f>IF(AD35="",IF(N33="+",IF(S33="+","+","-"),IF(S33="+","-","+")),"")</f>
      </c>
      <c r="AD33" s="68">
        <f>AI33/(AH36*AI36)</f>
        <v>1</v>
      </c>
      <c r="AE33" s="58"/>
      <c r="AF33" s="58"/>
      <c r="AG33" s="42">
        <f>D33*I33/VLOOKUP(AK33,$AQ$6:$DK$66,AN33)/VLOOKUP(AK33,$AQ$6:$DK$66,AO33)</f>
        <v>1</v>
      </c>
      <c r="AH33" s="58">
        <f>IF(AI35="",IF(N33="+",IF(S33="+","+","-"),IF(S33="+","-","+")),"")</f>
      </c>
      <c r="AI33" s="42">
        <f>O33*T33/VLOOKUP(AK35,$AQ$6:$DK$66,AN35)/VLOOKUP(AK35,$AQ$6:$DK$66,AO35)</f>
        <v>1</v>
      </c>
      <c r="AJ33" s="30"/>
      <c r="AK33" s="38">
        <f ca="1">INT(RAND()*61+1)</f>
        <v>37</v>
      </c>
      <c r="AL33" s="38">
        <f ca="1">INT(RAND()*VLOOKUP(AK33,$AQ$6:$AT$66,4)+5)</f>
        <v>7</v>
      </c>
      <c r="AM33" s="38">
        <f ca="1">INT(RAND()*VLOOKUP(AK33,$AQ$6:$BL$66,22)+23)</f>
        <v>24</v>
      </c>
      <c r="AN33" s="38">
        <f>AL33+35</f>
        <v>42</v>
      </c>
      <c r="AO33" s="38">
        <f>AM33+34</f>
        <v>58</v>
      </c>
      <c r="AP33" s="30"/>
      <c r="AQ33" s="4">
        <v>28</v>
      </c>
      <c r="AR33" s="19">
        <v>5</v>
      </c>
      <c r="AS33" s="19">
        <v>2</v>
      </c>
      <c r="AT33" s="44">
        <v>8</v>
      </c>
      <c r="AU33" s="4">
        <v>2</v>
      </c>
      <c r="AV33" s="4">
        <v>4</v>
      </c>
      <c r="AW33" s="4">
        <v>6</v>
      </c>
      <c r="AX33" s="4">
        <v>8</v>
      </c>
      <c r="AY33" s="4">
        <v>12</v>
      </c>
      <c r="AZ33" s="4">
        <v>14</v>
      </c>
      <c r="BA33" s="4">
        <v>16</v>
      </c>
      <c r="BB33" s="4">
        <v>18</v>
      </c>
      <c r="BL33" s="44">
        <v>2</v>
      </c>
      <c r="BM33" s="4">
        <v>5</v>
      </c>
      <c r="BN33" s="4">
        <v>15</v>
      </c>
      <c r="CD33" s="4">
        <v>2</v>
      </c>
      <c r="CE33" s="4">
        <v>2</v>
      </c>
      <c r="CF33" s="4">
        <v>2</v>
      </c>
      <c r="CG33" s="4">
        <v>2</v>
      </c>
      <c r="CH33" s="4">
        <v>2</v>
      </c>
      <c r="CI33" s="4">
        <v>2</v>
      </c>
      <c r="CJ33" s="4">
        <v>2</v>
      </c>
      <c r="CK33" s="4">
        <v>2</v>
      </c>
      <c r="CU33" s="4">
        <v>5</v>
      </c>
      <c r="CV33" s="4">
        <v>5</v>
      </c>
      <c r="CW33" s="4"/>
    </row>
    <row r="34" spans="1:101" ht="5.25" customHeight="1">
      <c r="A34" s="77"/>
      <c r="B34" s="78"/>
      <c r="C34" s="75"/>
      <c r="D34" s="55" t="s">
        <v>46</v>
      </c>
      <c r="E34" s="74"/>
      <c r="F34" s="75"/>
      <c r="G34" s="74"/>
      <c r="H34" s="75"/>
      <c r="I34" s="55" t="s">
        <v>46</v>
      </c>
      <c r="J34" s="74"/>
      <c r="K34" s="19"/>
      <c r="L34" s="77"/>
      <c r="M34" s="74"/>
      <c r="N34" s="75"/>
      <c r="O34" s="55" t="s">
        <v>46</v>
      </c>
      <c r="P34" s="74"/>
      <c r="Q34" s="75"/>
      <c r="R34" s="74"/>
      <c r="S34" s="75"/>
      <c r="T34" s="55" t="s">
        <v>46</v>
      </c>
      <c r="U34" s="74"/>
      <c r="V34" s="17"/>
      <c r="W34" s="18"/>
      <c r="X34" s="82"/>
      <c r="Y34" s="58" t="str">
        <f>IF(Z35&lt;&gt;"",IF(C33="+",IF(H33="+","+","-"),IF(H33="+","-","+")),"")</f>
        <v>+</v>
      </c>
      <c r="Z34" s="55" t="str">
        <f>IF(Z35="","","－")</f>
        <v>－</v>
      </c>
      <c r="AA34" s="58"/>
      <c r="AB34" s="77"/>
      <c r="AC34" s="58" t="str">
        <f>IF(AD35&lt;&gt;"",IF(N33="+",IF(S33="+","+","-"),IF(S33="+","-","+")),"")</f>
        <v>-</v>
      </c>
      <c r="AD34" s="55" t="str">
        <f>IF(AD35="","","－")</f>
        <v>－</v>
      </c>
      <c r="AE34" s="58"/>
      <c r="AF34" s="58"/>
      <c r="AG34" s="55" t="str">
        <f>IF(AG35="","","－")</f>
        <v>－</v>
      </c>
      <c r="AH34" s="58" t="str">
        <f>IF(AI35&lt;&gt;"",IF(N33="+",IF(S33="+","+","-"),IF(S33="+","-","+")),"")</f>
        <v>-</v>
      </c>
      <c r="AI34" s="55" t="str">
        <f>IF(AI35="","","－")</f>
        <v>－</v>
      </c>
      <c r="AJ34" s="28"/>
      <c r="AK34" s="28"/>
      <c r="AL34" s="28"/>
      <c r="AM34" s="28"/>
      <c r="AN34" s="28"/>
      <c r="AO34" s="28"/>
      <c r="AP34" s="28"/>
      <c r="AQ34" s="4">
        <v>29</v>
      </c>
      <c r="AR34" s="19">
        <v>5</v>
      </c>
      <c r="AS34" s="19">
        <v>3</v>
      </c>
      <c r="AT34" s="44">
        <v>5</v>
      </c>
      <c r="AU34" s="4">
        <v>3</v>
      </c>
      <c r="AV34" s="4">
        <v>6</v>
      </c>
      <c r="AW34" s="4">
        <v>9</v>
      </c>
      <c r="AX34" s="4">
        <v>12</v>
      </c>
      <c r="AY34" s="4">
        <v>18</v>
      </c>
      <c r="AZ34" s="4"/>
      <c r="BA34" s="4"/>
      <c r="BL34" s="44">
        <v>3</v>
      </c>
      <c r="BM34" s="4">
        <v>5</v>
      </c>
      <c r="BN34" s="4">
        <v>10</v>
      </c>
      <c r="BO34" s="4">
        <v>20</v>
      </c>
      <c r="CD34" s="4">
        <v>3</v>
      </c>
      <c r="CE34" s="4">
        <v>3</v>
      </c>
      <c r="CF34" s="4">
        <v>3</v>
      </c>
      <c r="CG34" s="4">
        <v>3</v>
      </c>
      <c r="CH34" s="4">
        <v>3</v>
      </c>
      <c r="CU34" s="4">
        <v>5</v>
      </c>
      <c r="CV34" s="4">
        <v>5</v>
      </c>
      <c r="CW34" s="4">
        <v>5</v>
      </c>
    </row>
    <row r="35" spans="1:100" ht="13.5" customHeight="1">
      <c r="A35" s="77"/>
      <c r="B35" s="78"/>
      <c r="C35" s="75"/>
      <c r="D35" s="56">
        <f>VLOOKUP(AK33,$AQ$6:$CC$66,AL33)</f>
        <v>4</v>
      </c>
      <c r="E35" s="74"/>
      <c r="F35" s="75"/>
      <c r="G35" s="74"/>
      <c r="H35" s="75"/>
      <c r="I35" s="57">
        <f>VLOOKUP(AK33,$AQ$6:$CC$66,AM33)</f>
        <v>14</v>
      </c>
      <c r="J35" s="74"/>
      <c r="K35" s="8"/>
      <c r="L35" s="77"/>
      <c r="M35" s="74"/>
      <c r="N35" s="75"/>
      <c r="O35" s="53">
        <f>VLOOKUP(AK35,$AQ$6:$CC$66,AL35)</f>
        <v>18</v>
      </c>
      <c r="P35" s="74"/>
      <c r="Q35" s="75"/>
      <c r="R35" s="74"/>
      <c r="S35" s="75"/>
      <c r="T35" s="54">
        <f>VLOOKUP(AK35,$AQ$6:$CC$66,AM35)</f>
        <v>20</v>
      </c>
      <c r="U35" s="74"/>
      <c r="V35" s="4"/>
      <c r="W35" s="3"/>
      <c r="X35" s="82"/>
      <c r="Y35" s="52"/>
      <c r="Z35" s="65">
        <f>IF(AG35/(AF36*AG36)=1,"",AG35/(AF36*AG36))</f>
        <v>8</v>
      </c>
      <c r="AA35" s="52"/>
      <c r="AB35" s="77"/>
      <c r="AC35" s="52"/>
      <c r="AD35" s="65">
        <f>IF(AI35/(AH36*AI36)=1,"",AI35/(AH36*AI36))</f>
        <v>8</v>
      </c>
      <c r="AE35" s="52"/>
      <c r="AF35" s="52"/>
      <c r="AG35" s="53">
        <f>D35*I35/VLOOKUP(AK33,$AQ$6:$DK$66,AN33)/VLOOKUP(AK33,$AQ$6:$DK$66,AO33)</f>
        <v>8</v>
      </c>
      <c r="AH35" s="20"/>
      <c r="AI35" s="53">
        <f>O35*T35/VLOOKUP(AK35,$AQ$6:$DK$66,AN35)/VLOOKUP(AK35,$AQ$6:$DK$66,AO35)</f>
        <v>8</v>
      </c>
      <c r="AJ35" s="27"/>
      <c r="AK35" s="38">
        <f ca="1">INT(RAND()*61+1)</f>
        <v>34</v>
      </c>
      <c r="AL35" s="38">
        <f ca="1">INT(RAND()*VLOOKUP(AK35,$AQ$6:$AT$66,4)+5)</f>
        <v>9</v>
      </c>
      <c r="AM35" s="38">
        <f ca="1">INT(RAND()*VLOOKUP(AK35,$AQ$6:$BL$66,22)+23)</f>
        <v>25</v>
      </c>
      <c r="AN35" s="38">
        <f>AL35+35</f>
        <v>44</v>
      </c>
      <c r="AO35" s="38">
        <f>AM35+34</f>
        <v>59</v>
      </c>
      <c r="AP35" s="27"/>
      <c r="AQ35" s="4">
        <v>30</v>
      </c>
      <c r="AR35" s="19">
        <v>5</v>
      </c>
      <c r="AS35" s="19">
        <v>4</v>
      </c>
      <c r="AT35" s="44">
        <v>8</v>
      </c>
      <c r="AU35" s="4">
        <v>2</v>
      </c>
      <c r="AV35" s="4">
        <v>4</v>
      </c>
      <c r="AW35" s="4">
        <v>6</v>
      </c>
      <c r="AX35" s="4">
        <v>8</v>
      </c>
      <c r="AY35" s="4">
        <v>12</v>
      </c>
      <c r="AZ35" s="4">
        <v>14</v>
      </c>
      <c r="BA35" s="4">
        <v>16</v>
      </c>
      <c r="BB35" s="4">
        <v>18</v>
      </c>
      <c r="BL35" s="44">
        <v>2</v>
      </c>
      <c r="BM35" s="4">
        <v>5</v>
      </c>
      <c r="BN35" s="4">
        <v>15</v>
      </c>
      <c r="CD35" s="4">
        <v>2</v>
      </c>
      <c r="CE35" s="4">
        <v>4</v>
      </c>
      <c r="CF35" s="4">
        <v>2</v>
      </c>
      <c r="CG35" s="4">
        <v>4</v>
      </c>
      <c r="CH35" s="4">
        <v>4</v>
      </c>
      <c r="CI35" s="4">
        <v>2</v>
      </c>
      <c r="CJ35" s="4">
        <v>4</v>
      </c>
      <c r="CK35" s="4">
        <v>2</v>
      </c>
      <c r="CU35" s="4">
        <v>5</v>
      </c>
      <c r="CV35" s="4">
        <v>5</v>
      </c>
    </row>
    <row r="36" spans="1:99" ht="45" customHeight="1">
      <c r="A36" s="2"/>
      <c r="L36" s="13"/>
      <c r="W36" s="1"/>
      <c r="X36" s="35"/>
      <c r="Y36" s="25"/>
      <c r="Z36" s="67"/>
      <c r="AA36" s="25"/>
      <c r="AB36" s="37"/>
      <c r="AC36" s="25"/>
      <c r="AD36" s="67"/>
      <c r="AE36" s="25"/>
      <c r="AF36" s="62">
        <f>IF(AG35=1,1,IF(AG33/2=INT(AG33/2),IF(AG35/2=INT(AG35/2),2,1),1))</f>
        <v>1</v>
      </c>
      <c r="AG36" s="62">
        <f>IF(AG35=1,1,IF(AG33/3=INT(AG33/3),IF(AG35/3=INT(AG35/3),3,1),1))</f>
        <v>1</v>
      </c>
      <c r="AH36" s="62">
        <f>IF(AI35=1,1,IF(AI33/2=INT(AI33/2),IF(AI35/2=INT(AI35/2),2,1),1))</f>
        <v>1</v>
      </c>
      <c r="AI36" s="62">
        <f>IF(AI35=1,1,IF(AI33/3=INT(AI33/3),IF(AI35/3=INT(AI35/3),3,1),1))</f>
        <v>1</v>
      </c>
      <c r="AJ36" s="4"/>
      <c r="AK36" s="4"/>
      <c r="AL36" s="4"/>
      <c r="AM36" s="4"/>
      <c r="AN36" s="4"/>
      <c r="AO36" s="4"/>
      <c r="AP36" s="4"/>
      <c r="AQ36" s="4">
        <v>31</v>
      </c>
      <c r="AR36" s="19">
        <v>5</v>
      </c>
      <c r="AS36" s="19">
        <v>6</v>
      </c>
      <c r="AT36" s="44">
        <v>13</v>
      </c>
      <c r="AU36" s="4">
        <v>2</v>
      </c>
      <c r="AV36" s="4">
        <v>3</v>
      </c>
      <c r="AW36" s="4">
        <v>4</v>
      </c>
      <c r="AX36" s="4">
        <v>6</v>
      </c>
      <c r="AY36" s="4">
        <v>8</v>
      </c>
      <c r="AZ36" s="4">
        <v>9</v>
      </c>
      <c r="BA36" s="4">
        <v>10</v>
      </c>
      <c r="BB36" s="4">
        <v>12</v>
      </c>
      <c r="BC36" s="4">
        <v>14</v>
      </c>
      <c r="BD36" s="4">
        <v>15</v>
      </c>
      <c r="BE36" s="4">
        <v>16</v>
      </c>
      <c r="BF36" s="4">
        <v>18</v>
      </c>
      <c r="BG36" s="4">
        <v>20</v>
      </c>
      <c r="BL36" s="45">
        <v>1</v>
      </c>
      <c r="BM36" s="4">
        <v>5</v>
      </c>
      <c r="CD36" s="4">
        <v>2</v>
      </c>
      <c r="CE36" s="4">
        <v>3</v>
      </c>
      <c r="CF36" s="4">
        <v>2</v>
      </c>
      <c r="CG36" s="4">
        <v>6</v>
      </c>
      <c r="CH36" s="4">
        <v>2</v>
      </c>
      <c r="CI36" s="4">
        <v>3</v>
      </c>
      <c r="CJ36" s="4">
        <v>2</v>
      </c>
      <c r="CK36" s="4">
        <v>6</v>
      </c>
      <c r="CL36" s="4">
        <v>2</v>
      </c>
      <c r="CM36" s="4">
        <v>3</v>
      </c>
      <c r="CN36" s="4">
        <v>2</v>
      </c>
      <c r="CO36" s="4">
        <v>6</v>
      </c>
      <c r="CP36" s="4">
        <v>2</v>
      </c>
      <c r="CU36" s="4">
        <v>5</v>
      </c>
    </row>
    <row r="37" spans="1:102" ht="13.5" customHeight="1">
      <c r="A37" s="77" t="s">
        <v>22</v>
      </c>
      <c r="B37" s="78" t="s">
        <v>47</v>
      </c>
      <c r="C37" s="75" t="str">
        <f ca="1">IF(RAND()&lt;0.5,"+","-")</f>
        <v>+</v>
      </c>
      <c r="D37" s="42">
        <f>VLOOKUP(AK37,$AQ$6:$AS$66,2)</f>
        <v>5</v>
      </c>
      <c r="E37" s="74" t="s">
        <v>48</v>
      </c>
      <c r="F37" s="75" t="s">
        <v>49</v>
      </c>
      <c r="G37" s="74" t="s">
        <v>47</v>
      </c>
      <c r="H37" s="75" t="str">
        <f ca="1">IF(RAND()&lt;0.5,"+","-")</f>
        <v>-</v>
      </c>
      <c r="I37" s="42">
        <f>VLOOKUP(AK37,$AQ$6:$AS$66,3)</f>
        <v>6</v>
      </c>
      <c r="J37" s="74" t="s">
        <v>48</v>
      </c>
      <c r="L37" s="77" t="s">
        <v>23</v>
      </c>
      <c r="M37" s="74" t="s">
        <v>47</v>
      </c>
      <c r="N37" s="75" t="str">
        <f ca="1">IF(RAND()&lt;0.5,"+","-")</f>
        <v>-</v>
      </c>
      <c r="O37" s="42">
        <f>VLOOKUP(AK39,$AQ$6:$AS$66,2)</f>
        <v>10</v>
      </c>
      <c r="P37" s="74" t="s">
        <v>48</v>
      </c>
      <c r="Q37" s="75" t="s">
        <v>49</v>
      </c>
      <c r="R37" s="74" t="s">
        <v>47</v>
      </c>
      <c r="S37" s="75" t="str">
        <f ca="1">IF(RAND()&lt;0.5,"+","-")</f>
        <v>+</v>
      </c>
      <c r="T37" s="42">
        <f>VLOOKUP(AK39,$AQ$6:$AS$66,3)</f>
        <v>7</v>
      </c>
      <c r="U37" s="74" t="s">
        <v>48</v>
      </c>
      <c r="X37" s="82" t="s">
        <v>22</v>
      </c>
      <c r="Y37" s="58">
        <f>IF(Z39="",IF(C37="+",IF(H37="+","+","-"),IF(H37="+","-","+")),"")</f>
      </c>
      <c r="Z37" s="68">
        <f>AG37/(AF40*AG40)</f>
        <v>3</v>
      </c>
      <c r="AA37" s="58"/>
      <c r="AB37" s="77" t="s">
        <v>33</v>
      </c>
      <c r="AC37" s="58">
        <f>IF(AD39="",IF(N37="+",IF(S37="+","+","-"),IF(S37="+","-","+")),"")</f>
      </c>
      <c r="AD37" s="68">
        <f>AI37/(AH40*AI40)</f>
        <v>1</v>
      </c>
      <c r="AE37" s="58"/>
      <c r="AF37" s="58"/>
      <c r="AG37" s="42">
        <f>D37*I37/VLOOKUP(AK37,$AQ$6:$DK$66,AN37)/VLOOKUP(AK37,$AQ$6:$DK$66,AO37)</f>
        <v>3</v>
      </c>
      <c r="AH37" s="58">
        <f>IF(AI39="",IF(N37="+",IF(S37="+","+","-"),IF(S37="+","-","+")),"")</f>
      </c>
      <c r="AI37" s="42">
        <f>O37*T37/VLOOKUP(AK39,$AQ$6:$DK$66,AN39)/VLOOKUP(AK39,$AQ$6:$DK$66,AO39)</f>
        <v>2</v>
      </c>
      <c r="AJ37" s="30"/>
      <c r="AK37" s="38">
        <f ca="1">INT(RAND()*61+1)</f>
        <v>31</v>
      </c>
      <c r="AL37" s="38">
        <f ca="1">INT(RAND()*VLOOKUP(AK37,$AQ$6:$AT$66,4)+5)</f>
        <v>11</v>
      </c>
      <c r="AM37" s="38">
        <f ca="1">INT(RAND()*VLOOKUP(AK37,$AQ$6:$BL$66,22)+23)</f>
        <v>23</v>
      </c>
      <c r="AN37" s="38">
        <f>AL37+35</f>
        <v>46</v>
      </c>
      <c r="AO37" s="38">
        <f>AM37+34</f>
        <v>57</v>
      </c>
      <c r="AP37" s="30"/>
      <c r="AQ37" s="4">
        <v>32</v>
      </c>
      <c r="AR37" s="19">
        <v>5</v>
      </c>
      <c r="AS37" s="19">
        <v>7</v>
      </c>
      <c r="AT37" s="44">
        <v>2</v>
      </c>
      <c r="AU37" s="4">
        <v>7</v>
      </c>
      <c r="AV37" s="4">
        <v>14</v>
      </c>
      <c r="AW37" s="4"/>
      <c r="AX37" s="4"/>
      <c r="AY37" s="4"/>
      <c r="AZ37" s="4"/>
      <c r="BA37" s="4"/>
      <c r="BL37" s="45">
        <v>4</v>
      </c>
      <c r="BM37" s="4">
        <v>5</v>
      </c>
      <c r="BN37" s="4">
        <v>10</v>
      </c>
      <c r="BO37">
        <v>15</v>
      </c>
      <c r="BP37">
        <v>20</v>
      </c>
      <c r="CD37" s="4">
        <v>7</v>
      </c>
      <c r="CE37" s="4">
        <v>7</v>
      </c>
      <c r="CU37" s="4">
        <v>5</v>
      </c>
      <c r="CV37" s="4">
        <v>5</v>
      </c>
      <c r="CW37">
        <v>5</v>
      </c>
      <c r="CX37">
        <v>5</v>
      </c>
    </row>
    <row r="38" spans="1:100" ht="5.25" customHeight="1">
      <c r="A38" s="77"/>
      <c r="B38" s="78"/>
      <c r="C38" s="75"/>
      <c r="D38" s="55" t="s">
        <v>46</v>
      </c>
      <c r="E38" s="74"/>
      <c r="F38" s="75"/>
      <c r="G38" s="74"/>
      <c r="H38" s="75"/>
      <c r="I38" s="55" t="s">
        <v>46</v>
      </c>
      <c r="J38" s="74"/>
      <c r="K38" s="19"/>
      <c r="L38" s="77"/>
      <c r="M38" s="74"/>
      <c r="N38" s="75"/>
      <c r="O38" s="55" t="s">
        <v>46</v>
      </c>
      <c r="P38" s="74"/>
      <c r="Q38" s="75"/>
      <c r="R38" s="74"/>
      <c r="S38" s="75"/>
      <c r="T38" s="55" t="s">
        <v>46</v>
      </c>
      <c r="U38" s="74"/>
      <c r="V38" s="17"/>
      <c r="W38" s="18"/>
      <c r="X38" s="82"/>
      <c r="Y38" s="58" t="str">
        <f>IF(Z39&lt;&gt;"",IF(C37="+",IF(H37="+","+","-"),IF(H37="+","-","+")),"")</f>
        <v>-</v>
      </c>
      <c r="Z38" s="55" t="str">
        <f>IF(Z39="","","－")</f>
        <v>－</v>
      </c>
      <c r="AA38" s="58"/>
      <c r="AB38" s="77"/>
      <c r="AC38" s="58" t="str">
        <f>IF(AD39&lt;&gt;"",IF(N37="+",IF(S37="+","+","-"),IF(S37="+","-","+")),"")</f>
        <v>-</v>
      </c>
      <c r="AD38" s="55" t="str">
        <f>IF(AD39="","","－")</f>
        <v>－</v>
      </c>
      <c r="AE38" s="58"/>
      <c r="AF38" s="58"/>
      <c r="AG38" s="55" t="str">
        <f>IF(AG39="","","－")</f>
        <v>－</v>
      </c>
      <c r="AH38" s="58" t="str">
        <f>IF(AI39&lt;&gt;"",IF(N37="+",IF(S37="+","+","-"),IF(S37="+","-","+")),"")</f>
        <v>-</v>
      </c>
      <c r="AI38" s="55" t="str">
        <f>IF(AI39="","","－")</f>
        <v>－</v>
      </c>
      <c r="AJ38" s="28"/>
      <c r="AK38" s="28"/>
      <c r="AL38" s="28"/>
      <c r="AM38" s="28"/>
      <c r="AN38" s="28"/>
      <c r="AO38" s="28"/>
      <c r="AP38" s="28"/>
      <c r="AQ38" s="4">
        <v>33</v>
      </c>
      <c r="AR38" s="19">
        <v>5</v>
      </c>
      <c r="AS38" s="19">
        <v>8</v>
      </c>
      <c r="AT38" s="44">
        <v>8</v>
      </c>
      <c r="AU38" s="4">
        <v>2</v>
      </c>
      <c r="AV38" s="4">
        <v>4</v>
      </c>
      <c r="AW38" s="4">
        <v>6</v>
      </c>
      <c r="AX38" s="4">
        <v>8</v>
      </c>
      <c r="AY38" s="4">
        <v>12</v>
      </c>
      <c r="AZ38" s="4">
        <v>14</v>
      </c>
      <c r="BA38" s="4">
        <v>16</v>
      </c>
      <c r="BB38" s="4">
        <v>18</v>
      </c>
      <c r="BL38" s="44">
        <v>2</v>
      </c>
      <c r="BM38" s="4">
        <v>5</v>
      </c>
      <c r="BN38" s="4">
        <v>15</v>
      </c>
      <c r="CD38" s="4">
        <v>2</v>
      </c>
      <c r="CE38" s="4">
        <v>4</v>
      </c>
      <c r="CF38" s="4">
        <v>2</v>
      </c>
      <c r="CG38" s="4">
        <v>8</v>
      </c>
      <c r="CH38" s="4">
        <v>4</v>
      </c>
      <c r="CI38" s="4">
        <v>2</v>
      </c>
      <c r="CJ38" s="4">
        <v>8</v>
      </c>
      <c r="CK38" s="4">
        <v>2</v>
      </c>
      <c r="CU38" s="4">
        <v>5</v>
      </c>
      <c r="CV38" s="4">
        <v>5</v>
      </c>
    </row>
    <row r="39" spans="1:101" ht="13.5" customHeight="1">
      <c r="A39" s="77"/>
      <c r="B39" s="78"/>
      <c r="C39" s="75"/>
      <c r="D39" s="56">
        <f>VLOOKUP(AK37,$AQ$6:$CC$66,AL37)</f>
        <v>10</v>
      </c>
      <c r="E39" s="74"/>
      <c r="F39" s="75"/>
      <c r="G39" s="74"/>
      <c r="H39" s="75"/>
      <c r="I39" s="57">
        <f>VLOOKUP(AK37,$AQ$6:$CC$66,AM37)</f>
        <v>5</v>
      </c>
      <c r="J39" s="74"/>
      <c r="K39" s="8"/>
      <c r="L39" s="77"/>
      <c r="M39" s="74"/>
      <c r="N39" s="75"/>
      <c r="O39" s="53">
        <f>VLOOKUP(AK39,$AQ$6:$CC$66,AL39)</f>
        <v>14</v>
      </c>
      <c r="P39" s="74"/>
      <c r="Q39" s="75"/>
      <c r="R39" s="74"/>
      <c r="S39" s="75"/>
      <c r="T39" s="54">
        <f>VLOOKUP(AK39,$AQ$6:$CC$66,AM39)</f>
        <v>15</v>
      </c>
      <c r="U39" s="74"/>
      <c r="V39" s="4"/>
      <c r="W39" s="3"/>
      <c r="X39" s="82"/>
      <c r="Y39" s="52"/>
      <c r="Z39" s="65">
        <f>IF(AG39/(AF40*AG40)=1,"",AG39/(AF40*AG40))</f>
        <v>5</v>
      </c>
      <c r="AA39" s="52"/>
      <c r="AB39" s="77"/>
      <c r="AC39" s="52"/>
      <c r="AD39" s="65">
        <f>IF(AI39/(AH40*AI40)=1,"",AI39/(AH40*AI40))</f>
        <v>3</v>
      </c>
      <c r="AE39" s="52"/>
      <c r="AF39" s="52"/>
      <c r="AG39" s="53">
        <f>D39*I39/VLOOKUP(AK37,$AQ$6:$DK$66,AN37)/VLOOKUP(AK37,$AQ$6:$DK$66,AO37)</f>
        <v>5</v>
      </c>
      <c r="AH39" s="20"/>
      <c r="AI39" s="53">
        <f>O39*T39/VLOOKUP(AK39,$AQ$6:$DK$66,AN39)/VLOOKUP(AK39,$AQ$6:$DK$66,AO39)</f>
        <v>6</v>
      </c>
      <c r="AJ39" s="27"/>
      <c r="AK39" s="38">
        <f ca="1">INT(RAND()*61+1)</f>
        <v>60</v>
      </c>
      <c r="AL39" s="38">
        <f ca="1">INT(RAND()*VLOOKUP(AK39,$AQ$6:$AT$66,4)+5)</f>
        <v>6</v>
      </c>
      <c r="AM39" s="38">
        <f ca="1">INT(RAND()*VLOOKUP(AK39,$AQ$6:$BL$66,22)+23)</f>
        <v>30</v>
      </c>
      <c r="AN39" s="38">
        <f>AL39+35</f>
        <v>41</v>
      </c>
      <c r="AO39" s="38">
        <f>AM39+34</f>
        <v>64</v>
      </c>
      <c r="AP39" s="27"/>
      <c r="AQ39" s="4">
        <v>34</v>
      </c>
      <c r="AR39" s="19">
        <v>5</v>
      </c>
      <c r="AS39" s="19">
        <v>9</v>
      </c>
      <c r="AT39" s="44">
        <v>5</v>
      </c>
      <c r="AU39" s="4">
        <v>3</v>
      </c>
      <c r="AV39" s="4">
        <v>6</v>
      </c>
      <c r="AW39" s="4">
        <v>9</v>
      </c>
      <c r="AX39" s="4">
        <v>12</v>
      </c>
      <c r="AY39" s="4">
        <v>18</v>
      </c>
      <c r="AZ39" s="4"/>
      <c r="BA39" s="4"/>
      <c r="BL39" s="44">
        <v>3</v>
      </c>
      <c r="BM39" s="4">
        <v>5</v>
      </c>
      <c r="BN39" s="4">
        <v>10</v>
      </c>
      <c r="BO39" s="4">
        <v>20</v>
      </c>
      <c r="CD39" s="4">
        <v>3</v>
      </c>
      <c r="CE39" s="4">
        <v>3</v>
      </c>
      <c r="CF39" s="4">
        <v>9</v>
      </c>
      <c r="CG39" s="4">
        <v>3</v>
      </c>
      <c r="CH39" s="4">
        <v>9</v>
      </c>
      <c r="CU39" s="4">
        <v>5</v>
      </c>
      <c r="CV39" s="4">
        <v>5</v>
      </c>
      <c r="CW39" s="4">
        <v>5</v>
      </c>
    </row>
    <row r="40" spans="1:111" ht="45" customHeight="1">
      <c r="A40" s="2"/>
      <c r="L40" s="13"/>
      <c r="W40" s="1"/>
      <c r="X40" s="35"/>
      <c r="Y40" s="25"/>
      <c r="Z40" s="67"/>
      <c r="AA40" s="25"/>
      <c r="AB40" s="37"/>
      <c r="AC40" s="25"/>
      <c r="AD40" s="67"/>
      <c r="AE40" s="25"/>
      <c r="AF40" s="62">
        <f>IF(AG39=1,1,IF(AG37/2=INT(AG37/2),IF(AG39/2=INT(AG39/2),2,1),1))</f>
        <v>1</v>
      </c>
      <c r="AG40" s="62">
        <f>IF(AG39=1,1,IF(AG37/3=INT(AG37/3),IF(AG39/3=INT(AG39/3),3,1),1))</f>
        <v>1</v>
      </c>
      <c r="AH40" s="62">
        <f>IF(AI39=1,1,IF(AI37/2=INT(AI37/2),IF(AI39/2=INT(AI39/2),2,1),1))</f>
        <v>2</v>
      </c>
      <c r="AI40" s="62">
        <f>IF(AI39=1,1,IF(AI37/3=INT(AI37/3),IF(AI39/3=INT(AI39/3),3,1),1))</f>
        <v>1</v>
      </c>
      <c r="AJ40" s="4"/>
      <c r="AK40" s="4"/>
      <c r="AL40" s="4"/>
      <c r="AM40" s="4"/>
      <c r="AN40" s="4"/>
      <c r="AO40" s="4"/>
      <c r="AP40" s="4"/>
      <c r="AQ40" s="4">
        <v>35</v>
      </c>
      <c r="AR40" s="19">
        <v>6</v>
      </c>
      <c r="AS40" s="19">
        <v>1</v>
      </c>
      <c r="AT40" s="44">
        <v>3</v>
      </c>
      <c r="AU40" s="4">
        <v>5</v>
      </c>
      <c r="AV40" s="4">
        <v>7</v>
      </c>
      <c r="AW40" s="4">
        <v>11</v>
      </c>
      <c r="AX40" s="4"/>
      <c r="AY40" s="4"/>
      <c r="AZ40" s="4"/>
      <c r="BA40" s="4"/>
      <c r="BL40" s="44">
        <v>13</v>
      </c>
      <c r="BM40" s="4">
        <v>2</v>
      </c>
      <c r="BN40" s="4">
        <v>3</v>
      </c>
      <c r="BO40" s="4">
        <v>4</v>
      </c>
      <c r="BP40" s="4">
        <v>6</v>
      </c>
      <c r="BQ40" s="4">
        <v>8</v>
      </c>
      <c r="BR40" s="4">
        <v>9</v>
      </c>
      <c r="BS40" s="4">
        <v>10</v>
      </c>
      <c r="BT40" s="4">
        <v>12</v>
      </c>
      <c r="BU40" s="4">
        <v>14</v>
      </c>
      <c r="BV40" s="4">
        <v>15</v>
      </c>
      <c r="BW40" s="4">
        <v>16</v>
      </c>
      <c r="BX40" s="4">
        <v>18</v>
      </c>
      <c r="BY40" s="4">
        <v>20</v>
      </c>
      <c r="CD40" s="4">
        <v>1</v>
      </c>
      <c r="CE40" s="4">
        <v>1</v>
      </c>
      <c r="CF40" s="4">
        <v>1</v>
      </c>
      <c r="CG40" s="4"/>
      <c r="CH40" s="4"/>
      <c r="CI40" s="4"/>
      <c r="CU40" s="4">
        <v>2</v>
      </c>
      <c r="CV40" s="4">
        <v>3</v>
      </c>
      <c r="CW40" s="4">
        <v>2</v>
      </c>
      <c r="CX40" s="4">
        <v>6</v>
      </c>
      <c r="CY40" s="4">
        <v>2</v>
      </c>
      <c r="CZ40" s="4">
        <v>3</v>
      </c>
      <c r="DA40" s="4">
        <v>2</v>
      </c>
      <c r="DB40" s="4">
        <v>6</v>
      </c>
      <c r="DC40" s="4">
        <v>2</v>
      </c>
      <c r="DD40" s="4">
        <v>3</v>
      </c>
      <c r="DE40" s="4">
        <v>2</v>
      </c>
      <c r="DF40" s="4">
        <v>6</v>
      </c>
      <c r="DG40" s="4">
        <v>2</v>
      </c>
    </row>
    <row r="41" spans="1:110" ht="13.5" customHeight="1">
      <c r="A41" s="77" t="s">
        <v>24</v>
      </c>
      <c r="B41" s="78" t="s">
        <v>47</v>
      </c>
      <c r="C41" s="75" t="str">
        <f ca="1">IF(RAND()&lt;0.5,"+","-")</f>
        <v>-</v>
      </c>
      <c r="D41" s="42">
        <f>VLOOKUP(AK41,$AQ$6:$AS$66,2)</f>
        <v>10</v>
      </c>
      <c r="E41" s="74" t="s">
        <v>48</v>
      </c>
      <c r="F41" s="75" t="s">
        <v>49</v>
      </c>
      <c r="G41" s="74" t="s">
        <v>47</v>
      </c>
      <c r="H41" s="75" t="str">
        <f ca="1">IF(RAND()&lt;0.5,"+","-")</f>
        <v>-</v>
      </c>
      <c r="I41" s="42">
        <f>VLOOKUP(AK41,$AQ$6:$AS$66,3)</f>
        <v>7</v>
      </c>
      <c r="J41" s="74" t="s">
        <v>48</v>
      </c>
      <c r="L41" s="77" t="s">
        <v>25</v>
      </c>
      <c r="M41" s="74" t="s">
        <v>47</v>
      </c>
      <c r="N41" s="75" t="str">
        <f ca="1">IF(RAND()&lt;0.5,"+","-")</f>
        <v>-</v>
      </c>
      <c r="O41" s="42">
        <f>VLOOKUP(AK43,$AQ$6:$AS$66,2)</f>
        <v>2</v>
      </c>
      <c r="P41" s="74" t="s">
        <v>48</v>
      </c>
      <c r="Q41" s="75" t="s">
        <v>49</v>
      </c>
      <c r="R41" s="74" t="s">
        <v>47</v>
      </c>
      <c r="S41" s="75" t="str">
        <f ca="1">IF(RAND()&lt;0.5,"+","-")</f>
        <v>-</v>
      </c>
      <c r="T41" s="42">
        <f>VLOOKUP(AK43,$AQ$6:$AS$66,3)</f>
        <v>1</v>
      </c>
      <c r="U41" s="74" t="s">
        <v>48</v>
      </c>
      <c r="X41" s="82" t="s">
        <v>24</v>
      </c>
      <c r="Y41" s="58">
        <f>IF(Z43="",IF(C41="+",IF(H41="+","+","-"),IF(H41="+","-","+")),"")</f>
      </c>
      <c r="Z41" s="68">
        <f>AG41/(AF44*AG44)</f>
        <v>5</v>
      </c>
      <c r="AA41" s="58"/>
      <c r="AB41" s="77" t="s">
        <v>34</v>
      </c>
      <c r="AC41" s="58">
        <f>IF(AD43="",IF(N41="+",IF(S41="+","+","-"),IF(S41="+","-","+")),"")</f>
      </c>
      <c r="AD41" s="68">
        <f>AI41/(AH44*AI44)</f>
        <v>1</v>
      </c>
      <c r="AE41" s="58"/>
      <c r="AF41" s="58"/>
      <c r="AG41" s="42">
        <f>D41*I41/VLOOKUP(AK41,$AQ$6:$DK$66,AN41)/VLOOKUP(AK41,$AQ$6:$DK$66,AO41)</f>
        <v>5</v>
      </c>
      <c r="AH41" s="58">
        <f>IF(AI43="",IF(N41="+",IF(S41="+","+","-"),IF(S41="+","-","+")),"")</f>
      </c>
      <c r="AI41" s="42">
        <f>O41*T41/VLOOKUP(AK43,$AQ$6:$DK$66,AN43)/VLOOKUP(AK43,$AQ$6:$DK$66,AO43)</f>
        <v>1</v>
      </c>
      <c r="AJ41" s="30"/>
      <c r="AK41" s="38">
        <f ca="1">INT(RAND()*61+1)</f>
        <v>60</v>
      </c>
      <c r="AL41" s="38">
        <f ca="1">INT(RAND()*VLOOKUP(AK41,$AQ$6:$AT$66,4)+5)</f>
        <v>6</v>
      </c>
      <c r="AM41" s="38">
        <f ca="1">INT(RAND()*VLOOKUP(AK41,$AQ$6:$BL$66,22)+23)</f>
        <v>29</v>
      </c>
      <c r="AN41" s="38">
        <f>AL41+35</f>
        <v>41</v>
      </c>
      <c r="AO41" s="38">
        <f>AM41+34</f>
        <v>63</v>
      </c>
      <c r="AP41" s="30"/>
      <c r="AQ41" s="4">
        <v>36</v>
      </c>
      <c r="AR41" s="19">
        <v>6</v>
      </c>
      <c r="AS41" s="19">
        <v>7</v>
      </c>
      <c r="AT41" s="44">
        <v>1</v>
      </c>
      <c r="AU41" s="4">
        <v>7</v>
      </c>
      <c r="AV41" s="4"/>
      <c r="AW41" s="4"/>
      <c r="AX41" s="4"/>
      <c r="AY41" s="4"/>
      <c r="AZ41" s="4"/>
      <c r="BA41" s="4"/>
      <c r="BL41" s="45">
        <v>12</v>
      </c>
      <c r="BM41" s="4">
        <v>2</v>
      </c>
      <c r="BN41" s="4">
        <v>3</v>
      </c>
      <c r="BO41">
        <v>4</v>
      </c>
      <c r="BP41">
        <v>6</v>
      </c>
      <c r="BQ41">
        <v>8</v>
      </c>
      <c r="BR41">
        <v>9</v>
      </c>
      <c r="BS41">
        <v>10</v>
      </c>
      <c r="BT41">
        <v>12</v>
      </c>
      <c r="BU41">
        <v>15</v>
      </c>
      <c r="BV41">
        <v>16</v>
      </c>
      <c r="BW41">
        <v>18</v>
      </c>
      <c r="BX41">
        <v>20</v>
      </c>
      <c r="CD41" s="4">
        <v>7</v>
      </c>
      <c r="CU41" s="4">
        <v>2</v>
      </c>
      <c r="CV41" s="4">
        <v>3</v>
      </c>
      <c r="CW41">
        <v>2</v>
      </c>
      <c r="CX41">
        <v>6</v>
      </c>
      <c r="CY41">
        <v>2</v>
      </c>
      <c r="CZ41">
        <v>3</v>
      </c>
      <c r="DA41">
        <v>2</v>
      </c>
      <c r="DB41">
        <v>6</v>
      </c>
      <c r="DC41">
        <v>3</v>
      </c>
      <c r="DD41">
        <v>2</v>
      </c>
      <c r="DE41">
        <v>6</v>
      </c>
      <c r="DF41">
        <v>2</v>
      </c>
    </row>
    <row r="42" spans="1:115" ht="5.25" customHeight="1">
      <c r="A42" s="77"/>
      <c r="B42" s="78"/>
      <c r="C42" s="75"/>
      <c r="D42" s="55" t="s">
        <v>46</v>
      </c>
      <c r="E42" s="74"/>
      <c r="F42" s="75"/>
      <c r="G42" s="74"/>
      <c r="H42" s="75"/>
      <c r="I42" s="55" t="s">
        <v>46</v>
      </c>
      <c r="J42" s="74"/>
      <c r="K42" s="19"/>
      <c r="L42" s="77"/>
      <c r="M42" s="74"/>
      <c r="N42" s="75"/>
      <c r="O42" s="55" t="s">
        <v>46</v>
      </c>
      <c r="P42" s="74"/>
      <c r="Q42" s="75"/>
      <c r="R42" s="74"/>
      <c r="S42" s="75"/>
      <c r="T42" s="55" t="s">
        <v>46</v>
      </c>
      <c r="U42" s="74"/>
      <c r="V42" s="17"/>
      <c r="W42" s="18"/>
      <c r="X42" s="82"/>
      <c r="Y42" s="58" t="str">
        <f>IF(Z43&lt;&gt;"",IF(C41="+",IF(H41="+","+","-"),IF(H41="+","-","+")),"")</f>
        <v>+</v>
      </c>
      <c r="Z42" s="55" t="str">
        <f>IF(Z43="","","－")</f>
        <v>－</v>
      </c>
      <c r="AA42" s="58"/>
      <c r="AB42" s="77"/>
      <c r="AC42" s="58" t="str">
        <f>IF(AD43&lt;&gt;"",IF(N41="+",IF(S41="+","+","-"),IF(S41="+","-","+")),"")</f>
        <v>+</v>
      </c>
      <c r="AD42" s="55" t="str">
        <f>IF(AD43="","","－")</f>
        <v>－</v>
      </c>
      <c r="AE42" s="58"/>
      <c r="AF42" s="58"/>
      <c r="AG42" s="55" t="str">
        <f>IF(AG43="","","－")</f>
        <v>－</v>
      </c>
      <c r="AH42" s="58" t="str">
        <f>IF(AI43&lt;&gt;"",IF(N41="+",IF(S41="+","+","-"),IF(S41="+","-","+")),"")</f>
        <v>+</v>
      </c>
      <c r="AI42" s="55" t="str">
        <f>IF(AI43="","","－")</f>
        <v>－</v>
      </c>
      <c r="AJ42" s="28"/>
      <c r="AK42" s="28"/>
      <c r="AL42" s="28"/>
      <c r="AM42" s="28"/>
      <c r="AN42" s="28"/>
      <c r="AO42" s="28"/>
      <c r="AP42" s="28"/>
      <c r="AQ42" s="4">
        <v>37</v>
      </c>
      <c r="AR42" s="19">
        <v>7</v>
      </c>
      <c r="AS42" s="19">
        <v>1</v>
      </c>
      <c r="AT42" s="44">
        <v>14</v>
      </c>
      <c r="AU42" s="4">
        <v>2</v>
      </c>
      <c r="AV42" s="4">
        <v>3</v>
      </c>
      <c r="AW42" s="4">
        <v>4</v>
      </c>
      <c r="AX42" s="4">
        <v>5</v>
      </c>
      <c r="AY42" s="4">
        <v>6</v>
      </c>
      <c r="AZ42" s="4">
        <v>8</v>
      </c>
      <c r="BA42" s="4">
        <v>9</v>
      </c>
      <c r="BB42" s="4">
        <v>10</v>
      </c>
      <c r="BC42" s="4">
        <v>11</v>
      </c>
      <c r="BD42" s="4">
        <v>12</v>
      </c>
      <c r="BE42" s="4">
        <v>15</v>
      </c>
      <c r="BF42" s="4">
        <v>16</v>
      </c>
      <c r="BG42" s="4">
        <v>18</v>
      </c>
      <c r="BH42" s="4">
        <v>20</v>
      </c>
      <c r="BI42" s="4"/>
      <c r="BJ42" s="4"/>
      <c r="BK42" s="4"/>
      <c r="BL42" s="44">
        <v>2</v>
      </c>
      <c r="BM42" s="4">
        <v>7</v>
      </c>
      <c r="BN42" s="4">
        <v>14</v>
      </c>
      <c r="CD42" s="4">
        <v>1</v>
      </c>
      <c r="CE42" s="4">
        <v>1</v>
      </c>
      <c r="CF42" s="4">
        <v>1</v>
      </c>
      <c r="CG42" s="4">
        <v>1</v>
      </c>
      <c r="CH42" s="4">
        <v>1</v>
      </c>
      <c r="CI42" s="4">
        <v>1</v>
      </c>
      <c r="CJ42" s="4">
        <v>1</v>
      </c>
      <c r="CK42" s="4">
        <v>1</v>
      </c>
      <c r="CL42" s="4">
        <v>1</v>
      </c>
      <c r="CM42" s="4">
        <v>1</v>
      </c>
      <c r="CN42" s="4">
        <v>1</v>
      </c>
      <c r="CO42" s="4">
        <v>1</v>
      </c>
      <c r="CP42" s="4">
        <v>1</v>
      </c>
      <c r="CQ42" s="4">
        <v>1</v>
      </c>
      <c r="CR42" s="4"/>
      <c r="CS42" s="4"/>
      <c r="CT42" s="4"/>
      <c r="CU42" s="4">
        <v>7</v>
      </c>
      <c r="CV42" s="4">
        <v>7</v>
      </c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</row>
    <row r="43" spans="1:100" ht="13.5" customHeight="1">
      <c r="A43" s="77"/>
      <c r="B43" s="78"/>
      <c r="C43" s="75"/>
      <c r="D43" s="56">
        <f>VLOOKUP(AK41,$AQ$6:$CC$66,AL41)</f>
        <v>14</v>
      </c>
      <c r="E43" s="74"/>
      <c r="F43" s="75"/>
      <c r="G43" s="74"/>
      <c r="H43" s="75"/>
      <c r="I43" s="57">
        <f>VLOOKUP(AK41,$AQ$6:$CC$66,AM41)</f>
        <v>12</v>
      </c>
      <c r="J43" s="74"/>
      <c r="K43" s="8"/>
      <c r="L43" s="77"/>
      <c r="M43" s="74"/>
      <c r="N43" s="75"/>
      <c r="O43" s="53">
        <f>VLOOKUP(AK43,$AQ$6:$CC$66,AL43)</f>
        <v>11</v>
      </c>
      <c r="P43" s="74"/>
      <c r="Q43" s="75"/>
      <c r="R43" s="74"/>
      <c r="S43" s="75"/>
      <c r="T43" s="54">
        <f>VLOOKUP(AK43,$AQ$6:$CC$66,AM43)</f>
        <v>10</v>
      </c>
      <c r="U43" s="74"/>
      <c r="V43" s="4"/>
      <c r="W43" s="3"/>
      <c r="X43" s="82"/>
      <c r="Y43" s="52"/>
      <c r="Z43" s="65">
        <f>IF(AG43/(AF44*AG44)=1,"",AG43/(AF44*AG44))</f>
        <v>12</v>
      </c>
      <c r="AA43" s="52"/>
      <c r="AB43" s="77"/>
      <c r="AC43" s="52"/>
      <c r="AD43" s="65">
        <f>IF(AI43/(AH44*AI44)=1,"",AI43/(AH44*AI44))</f>
        <v>55</v>
      </c>
      <c r="AE43" s="52"/>
      <c r="AF43" s="52"/>
      <c r="AG43" s="53">
        <f>D43*I43/VLOOKUP(AK41,$AQ$6:$DK$66,AN41)/VLOOKUP(AK41,$AQ$6:$DK$66,AO41)</f>
        <v>12</v>
      </c>
      <c r="AH43" s="20"/>
      <c r="AI43" s="53">
        <f>O43*T43/VLOOKUP(AK43,$AQ$6:$DK$66,AN43)/VLOOKUP(AK43,$AQ$6:$DK$66,AO43)</f>
        <v>55</v>
      </c>
      <c r="AJ43" s="27"/>
      <c r="AK43" s="38">
        <f ca="1">INT(RAND()*61+1)</f>
        <v>10</v>
      </c>
      <c r="AL43" s="38">
        <f ca="1">INT(RAND()*VLOOKUP(AK43,$AQ$6:$AT$66,4)+5)</f>
        <v>9</v>
      </c>
      <c r="AM43" s="38">
        <f ca="1">INT(RAND()*VLOOKUP(AK43,$AQ$6:$BL$66,22)+23)</f>
        <v>27</v>
      </c>
      <c r="AN43" s="38">
        <f>AL43+35</f>
        <v>44</v>
      </c>
      <c r="AO43" s="38">
        <f>AM43+34</f>
        <v>61</v>
      </c>
      <c r="AP43" s="27"/>
      <c r="AQ43" s="4">
        <v>38</v>
      </c>
      <c r="AR43" s="19">
        <v>7</v>
      </c>
      <c r="AS43" s="19">
        <v>2</v>
      </c>
      <c r="AT43" s="44">
        <v>9</v>
      </c>
      <c r="AU43" s="4">
        <v>2</v>
      </c>
      <c r="AV43" s="4">
        <v>4</v>
      </c>
      <c r="AW43" s="4">
        <v>6</v>
      </c>
      <c r="AX43" s="4">
        <v>8</v>
      </c>
      <c r="AY43" s="4">
        <v>10</v>
      </c>
      <c r="AZ43" s="4">
        <v>12</v>
      </c>
      <c r="BA43" s="4">
        <v>16</v>
      </c>
      <c r="BB43" s="4">
        <v>18</v>
      </c>
      <c r="BC43" s="4">
        <v>20</v>
      </c>
      <c r="BL43" s="44">
        <v>2</v>
      </c>
      <c r="BM43" s="4">
        <v>7</v>
      </c>
      <c r="BN43" s="4">
        <v>14</v>
      </c>
      <c r="CD43" s="4">
        <v>2</v>
      </c>
      <c r="CE43" s="4">
        <v>2</v>
      </c>
      <c r="CF43" s="4">
        <v>2</v>
      </c>
      <c r="CG43" s="4">
        <v>2</v>
      </c>
      <c r="CH43" s="4">
        <v>2</v>
      </c>
      <c r="CI43" s="4">
        <v>2</v>
      </c>
      <c r="CJ43" s="4">
        <v>2</v>
      </c>
      <c r="CK43" s="4">
        <v>2</v>
      </c>
      <c r="CL43" s="4">
        <v>2</v>
      </c>
      <c r="CU43" s="4">
        <v>7</v>
      </c>
      <c r="CV43" s="4">
        <v>7</v>
      </c>
    </row>
    <row r="44" spans="23:100" ht="20.25" customHeight="1">
      <c r="W44" s="1"/>
      <c r="X44" s="33"/>
      <c r="Y44" s="25"/>
      <c r="Z44" s="67"/>
      <c r="AA44" s="25"/>
      <c r="AB44" s="25"/>
      <c r="AC44" s="25"/>
      <c r="AD44" s="67"/>
      <c r="AE44" s="25"/>
      <c r="AF44" s="62">
        <f>IF(AG43=1,1,IF(AG41/2=INT(AG41/2),IF(AG43/2=INT(AG43/2),2,1),1))</f>
        <v>1</v>
      </c>
      <c r="AG44" s="62">
        <f>IF(AG43=1,1,IF(AG41/3=INT(AG41/3),IF(AG43/3=INT(AG43/3),3,1),1))</f>
        <v>1</v>
      </c>
      <c r="AH44" s="62">
        <f>IF(AI43=1,1,IF(AI41/2=INT(AI41/2),IF(AI43/2=INT(AI43/2),2,1),1))</f>
        <v>1</v>
      </c>
      <c r="AI44" s="62">
        <f>IF(AI43=1,1,IF(AI41/3=INT(AI41/3),IF(AI43/3=INT(AI43/3),3,1),1))</f>
        <v>1</v>
      </c>
      <c r="AJ44" s="4"/>
      <c r="AK44" s="4"/>
      <c r="AL44" s="4"/>
      <c r="AM44" s="4"/>
      <c r="AN44" s="4"/>
      <c r="AO44" s="4"/>
      <c r="AP44" s="4"/>
      <c r="AQ44" s="4">
        <v>39</v>
      </c>
      <c r="AR44" s="19">
        <v>7</v>
      </c>
      <c r="AS44" s="19">
        <v>3</v>
      </c>
      <c r="AT44" s="44">
        <v>6</v>
      </c>
      <c r="AU44" s="4">
        <v>3</v>
      </c>
      <c r="AV44" s="4">
        <v>6</v>
      </c>
      <c r="AW44" s="4">
        <v>9</v>
      </c>
      <c r="AX44" s="4">
        <v>12</v>
      </c>
      <c r="AY44" s="4">
        <v>15</v>
      </c>
      <c r="AZ44" s="4">
        <v>18</v>
      </c>
      <c r="BA44" s="4"/>
      <c r="BL44" s="44">
        <v>2</v>
      </c>
      <c r="BM44" s="4">
        <v>7</v>
      </c>
      <c r="BN44" s="4">
        <v>14</v>
      </c>
      <c r="CD44" s="4">
        <v>3</v>
      </c>
      <c r="CE44" s="4">
        <v>3</v>
      </c>
      <c r="CF44" s="4">
        <v>3</v>
      </c>
      <c r="CG44" s="4">
        <v>3</v>
      </c>
      <c r="CH44" s="4">
        <v>3</v>
      </c>
      <c r="CI44" s="4">
        <v>3</v>
      </c>
      <c r="CU44" s="4">
        <v>7</v>
      </c>
      <c r="CV44" s="4">
        <v>7</v>
      </c>
    </row>
    <row r="45" spans="23:100" ht="17.25">
      <c r="W45" s="1"/>
      <c r="AQ45" s="4">
        <v>40</v>
      </c>
      <c r="AR45" s="19">
        <v>7</v>
      </c>
      <c r="AS45" s="19">
        <v>4</v>
      </c>
      <c r="AT45" s="44">
        <v>9</v>
      </c>
      <c r="AU45" s="4">
        <v>2</v>
      </c>
      <c r="AV45" s="4">
        <v>4</v>
      </c>
      <c r="AW45" s="4">
        <v>6</v>
      </c>
      <c r="AX45" s="4">
        <v>8</v>
      </c>
      <c r="AY45" s="4">
        <v>10</v>
      </c>
      <c r="AZ45" s="4">
        <v>12</v>
      </c>
      <c r="BA45" s="4">
        <v>16</v>
      </c>
      <c r="BB45" s="4">
        <v>18</v>
      </c>
      <c r="BC45" s="4">
        <v>20</v>
      </c>
      <c r="BL45" s="44">
        <v>2</v>
      </c>
      <c r="BM45" s="4">
        <v>7</v>
      </c>
      <c r="BN45" s="4">
        <v>14</v>
      </c>
      <c r="CD45" s="4">
        <v>2</v>
      </c>
      <c r="CE45" s="4">
        <v>4</v>
      </c>
      <c r="CF45" s="4">
        <v>2</v>
      </c>
      <c r="CG45" s="4">
        <v>4</v>
      </c>
      <c r="CH45" s="4">
        <v>2</v>
      </c>
      <c r="CI45" s="4">
        <v>4</v>
      </c>
      <c r="CJ45" s="4">
        <v>4</v>
      </c>
      <c r="CK45" s="4">
        <v>2</v>
      </c>
      <c r="CL45" s="4">
        <v>4</v>
      </c>
      <c r="CU45" s="4">
        <v>7</v>
      </c>
      <c r="CV45" s="4">
        <v>7</v>
      </c>
    </row>
    <row r="46" spans="23:100" ht="17.25">
      <c r="W46" s="1"/>
      <c r="AQ46" s="4">
        <v>41</v>
      </c>
      <c r="AR46" s="19">
        <v>7</v>
      </c>
      <c r="AS46" s="19">
        <v>5</v>
      </c>
      <c r="AT46" s="45">
        <v>4</v>
      </c>
      <c r="AU46" s="4">
        <v>5</v>
      </c>
      <c r="AV46" s="4">
        <v>10</v>
      </c>
      <c r="AW46">
        <v>15</v>
      </c>
      <c r="AX46">
        <v>20</v>
      </c>
      <c r="AY46" s="4"/>
      <c r="AZ46" s="4"/>
      <c r="BA46" s="4"/>
      <c r="BL46" s="44">
        <v>2</v>
      </c>
      <c r="BM46" s="4">
        <v>7</v>
      </c>
      <c r="BN46" s="4">
        <v>14</v>
      </c>
      <c r="CD46" s="4">
        <v>5</v>
      </c>
      <c r="CE46" s="4">
        <v>5</v>
      </c>
      <c r="CF46">
        <v>5</v>
      </c>
      <c r="CG46">
        <v>5</v>
      </c>
      <c r="CU46" s="4">
        <v>7</v>
      </c>
      <c r="CV46" s="4">
        <v>7</v>
      </c>
    </row>
    <row r="47" spans="23:99" ht="17.25">
      <c r="W47" s="1"/>
      <c r="AQ47" s="4">
        <v>42</v>
      </c>
      <c r="AR47" s="19">
        <v>7</v>
      </c>
      <c r="AS47" s="19">
        <v>6</v>
      </c>
      <c r="AT47" s="45">
        <v>12</v>
      </c>
      <c r="AU47" s="4">
        <v>2</v>
      </c>
      <c r="AV47" s="4">
        <v>3</v>
      </c>
      <c r="AW47">
        <v>4</v>
      </c>
      <c r="AX47">
        <v>6</v>
      </c>
      <c r="AY47">
        <v>8</v>
      </c>
      <c r="AZ47">
        <v>9</v>
      </c>
      <c r="BA47">
        <v>10</v>
      </c>
      <c r="BB47">
        <v>12</v>
      </c>
      <c r="BC47">
        <v>15</v>
      </c>
      <c r="BD47">
        <v>16</v>
      </c>
      <c r="BE47">
        <v>18</v>
      </c>
      <c r="BF47">
        <v>20</v>
      </c>
      <c r="BL47" s="44">
        <v>1</v>
      </c>
      <c r="BM47" s="4">
        <v>7</v>
      </c>
      <c r="CD47" s="4">
        <v>2</v>
      </c>
      <c r="CE47" s="4">
        <v>3</v>
      </c>
      <c r="CF47">
        <v>2</v>
      </c>
      <c r="CG47">
        <v>6</v>
      </c>
      <c r="CH47">
        <v>2</v>
      </c>
      <c r="CI47">
        <v>3</v>
      </c>
      <c r="CJ47">
        <v>2</v>
      </c>
      <c r="CK47">
        <v>6</v>
      </c>
      <c r="CL47">
        <v>3</v>
      </c>
      <c r="CM47">
        <v>2</v>
      </c>
      <c r="CN47">
        <v>6</v>
      </c>
      <c r="CO47">
        <v>2</v>
      </c>
      <c r="CU47" s="4">
        <v>7</v>
      </c>
    </row>
    <row r="48" spans="23:100" ht="17.25">
      <c r="W48" s="1"/>
      <c r="AQ48" s="4">
        <v>43</v>
      </c>
      <c r="AR48" s="19">
        <v>7</v>
      </c>
      <c r="AS48" s="19">
        <v>8</v>
      </c>
      <c r="AT48" s="44">
        <v>9</v>
      </c>
      <c r="AU48" s="4">
        <v>2</v>
      </c>
      <c r="AV48" s="4">
        <v>4</v>
      </c>
      <c r="AW48" s="4">
        <v>6</v>
      </c>
      <c r="AX48" s="4">
        <v>8</v>
      </c>
      <c r="AY48" s="4">
        <v>10</v>
      </c>
      <c r="AZ48" s="4">
        <v>12</v>
      </c>
      <c r="BA48" s="4">
        <v>16</v>
      </c>
      <c r="BB48" s="4">
        <v>18</v>
      </c>
      <c r="BC48" s="4">
        <v>20</v>
      </c>
      <c r="BL48" s="44">
        <v>2</v>
      </c>
      <c r="BM48" s="4">
        <v>7</v>
      </c>
      <c r="BN48" s="4">
        <v>14</v>
      </c>
      <c r="CD48" s="4">
        <v>2</v>
      </c>
      <c r="CE48" s="4">
        <v>4</v>
      </c>
      <c r="CF48" s="4">
        <v>2</v>
      </c>
      <c r="CG48" s="4">
        <v>8</v>
      </c>
      <c r="CH48" s="4">
        <v>2</v>
      </c>
      <c r="CI48" s="4">
        <v>4</v>
      </c>
      <c r="CJ48" s="4">
        <v>8</v>
      </c>
      <c r="CK48" s="4">
        <v>2</v>
      </c>
      <c r="CL48" s="4">
        <v>4</v>
      </c>
      <c r="CU48" s="4">
        <v>7</v>
      </c>
      <c r="CV48" s="4">
        <v>7</v>
      </c>
    </row>
    <row r="49" spans="23:100" ht="17.25">
      <c r="W49" s="1"/>
      <c r="AQ49" s="4">
        <v>44</v>
      </c>
      <c r="AR49" s="19">
        <v>7</v>
      </c>
      <c r="AS49" s="19">
        <v>9</v>
      </c>
      <c r="AT49" s="44">
        <v>6</v>
      </c>
      <c r="AU49" s="4">
        <v>3</v>
      </c>
      <c r="AV49" s="4">
        <v>6</v>
      </c>
      <c r="AW49" s="4">
        <v>9</v>
      </c>
      <c r="AX49" s="4">
        <v>12</v>
      </c>
      <c r="AY49" s="4">
        <v>15</v>
      </c>
      <c r="AZ49" s="4">
        <v>18</v>
      </c>
      <c r="BA49" s="4"/>
      <c r="BL49" s="44">
        <v>2</v>
      </c>
      <c r="BM49" s="4">
        <v>7</v>
      </c>
      <c r="BN49" s="4">
        <v>14</v>
      </c>
      <c r="CD49" s="4">
        <v>3</v>
      </c>
      <c r="CE49" s="4">
        <v>3</v>
      </c>
      <c r="CF49" s="4">
        <v>9</v>
      </c>
      <c r="CG49" s="4">
        <v>3</v>
      </c>
      <c r="CH49" s="4">
        <v>3</v>
      </c>
      <c r="CI49" s="4">
        <v>9</v>
      </c>
      <c r="CU49" s="4">
        <v>7</v>
      </c>
      <c r="CV49" s="4">
        <v>7</v>
      </c>
    </row>
    <row r="50" spans="23:100" ht="17.25">
      <c r="W50" s="1"/>
      <c r="AQ50" s="4">
        <v>45</v>
      </c>
      <c r="AR50" s="19">
        <v>7</v>
      </c>
      <c r="AS50" s="19">
        <v>10</v>
      </c>
      <c r="AT50" s="44">
        <v>11</v>
      </c>
      <c r="AU50" s="4">
        <v>2</v>
      </c>
      <c r="AV50" s="4">
        <v>4</v>
      </c>
      <c r="AW50" s="4">
        <v>5</v>
      </c>
      <c r="AX50" s="4">
        <v>6</v>
      </c>
      <c r="AY50" s="4">
        <v>8</v>
      </c>
      <c r="AZ50" s="4">
        <v>10</v>
      </c>
      <c r="BA50" s="4">
        <v>12</v>
      </c>
      <c r="BB50" s="4">
        <v>15</v>
      </c>
      <c r="BC50" s="4">
        <v>16</v>
      </c>
      <c r="BD50" s="4">
        <v>18</v>
      </c>
      <c r="BE50" s="4">
        <v>20</v>
      </c>
      <c r="BL50" s="45">
        <v>2</v>
      </c>
      <c r="BM50" s="4">
        <v>7</v>
      </c>
      <c r="BN50" s="4">
        <v>14</v>
      </c>
      <c r="CD50" s="4">
        <v>2</v>
      </c>
      <c r="CE50" s="4">
        <v>2</v>
      </c>
      <c r="CF50" s="4">
        <v>5</v>
      </c>
      <c r="CG50" s="4">
        <v>2</v>
      </c>
      <c r="CH50" s="4">
        <v>2</v>
      </c>
      <c r="CI50" s="4">
        <v>10</v>
      </c>
      <c r="CJ50" s="4">
        <v>2</v>
      </c>
      <c r="CK50" s="4">
        <v>5</v>
      </c>
      <c r="CL50" s="4">
        <v>2</v>
      </c>
      <c r="CM50" s="4">
        <v>2</v>
      </c>
      <c r="CN50" s="4">
        <v>10</v>
      </c>
      <c r="CU50" s="4">
        <v>7</v>
      </c>
      <c r="CV50" s="4">
        <v>7</v>
      </c>
    </row>
    <row r="51" spans="23:108" ht="17.25">
      <c r="W51" s="1"/>
      <c r="AQ51" s="4">
        <v>46</v>
      </c>
      <c r="AR51" s="19">
        <v>8</v>
      </c>
      <c r="AS51" s="19">
        <v>1</v>
      </c>
      <c r="AT51" s="44">
        <v>6</v>
      </c>
      <c r="AU51" s="4">
        <v>3</v>
      </c>
      <c r="AV51" s="4">
        <v>5</v>
      </c>
      <c r="AW51" s="4">
        <v>7</v>
      </c>
      <c r="AX51" s="4">
        <v>9</v>
      </c>
      <c r="AY51" s="4">
        <v>11</v>
      </c>
      <c r="AZ51" s="4">
        <v>15</v>
      </c>
      <c r="BA51" s="4"/>
      <c r="BB51" s="4"/>
      <c r="BC51" s="4"/>
      <c r="BL51" s="44">
        <v>10</v>
      </c>
      <c r="BM51" s="9">
        <v>2</v>
      </c>
      <c r="BN51" s="9">
        <v>4</v>
      </c>
      <c r="BO51" s="9">
        <v>6</v>
      </c>
      <c r="BP51" s="9">
        <v>8</v>
      </c>
      <c r="BQ51" s="9">
        <v>10</v>
      </c>
      <c r="BR51" s="9">
        <v>12</v>
      </c>
      <c r="BS51" s="9">
        <v>14</v>
      </c>
      <c r="BT51" s="9">
        <v>16</v>
      </c>
      <c r="BU51" s="9">
        <v>18</v>
      </c>
      <c r="BV51" s="9">
        <v>20</v>
      </c>
      <c r="CD51" s="4">
        <v>1</v>
      </c>
      <c r="CE51" s="4">
        <v>1</v>
      </c>
      <c r="CF51" s="4">
        <v>1</v>
      </c>
      <c r="CG51" s="4">
        <v>1</v>
      </c>
      <c r="CH51" s="4">
        <v>1</v>
      </c>
      <c r="CI51" s="4">
        <v>1</v>
      </c>
      <c r="CJ51" s="4"/>
      <c r="CK51" s="4"/>
      <c r="CL51" s="4"/>
      <c r="CU51" s="4">
        <v>2</v>
      </c>
      <c r="CV51" s="4">
        <v>4</v>
      </c>
      <c r="CW51" s="4">
        <v>2</v>
      </c>
      <c r="CX51" s="4">
        <v>8</v>
      </c>
      <c r="CY51" s="4">
        <v>2</v>
      </c>
      <c r="CZ51" s="4">
        <v>4</v>
      </c>
      <c r="DA51" s="4">
        <v>2</v>
      </c>
      <c r="DB51" s="4">
        <v>8</v>
      </c>
      <c r="DC51" s="4">
        <v>2</v>
      </c>
      <c r="DD51" s="4">
        <v>4</v>
      </c>
    </row>
    <row r="52" spans="23:105" ht="17.25">
      <c r="W52" s="1"/>
      <c r="AQ52" s="4">
        <v>47</v>
      </c>
      <c r="AR52" s="19">
        <v>8</v>
      </c>
      <c r="AS52" s="19">
        <v>3</v>
      </c>
      <c r="AT52" s="44">
        <v>3</v>
      </c>
      <c r="AU52" s="4">
        <v>3</v>
      </c>
      <c r="AV52" s="4">
        <v>9</v>
      </c>
      <c r="AW52" s="4">
        <v>15</v>
      </c>
      <c r="BL52" s="44">
        <v>7</v>
      </c>
      <c r="BM52" s="4">
        <v>2</v>
      </c>
      <c r="BN52" s="4">
        <v>4</v>
      </c>
      <c r="BO52" s="4">
        <v>8</v>
      </c>
      <c r="BP52" s="4">
        <v>10</v>
      </c>
      <c r="BQ52" s="4">
        <v>14</v>
      </c>
      <c r="BR52" s="4">
        <v>16</v>
      </c>
      <c r="BS52" s="4">
        <v>20</v>
      </c>
      <c r="CD52" s="4">
        <v>3</v>
      </c>
      <c r="CE52" s="4">
        <v>3</v>
      </c>
      <c r="CF52" s="4">
        <v>3</v>
      </c>
      <c r="CU52" s="4">
        <v>2</v>
      </c>
      <c r="CV52" s="4">
        <v>4</v>
      </c>
      <c r="CW52" s="4">
        <v>8</v>
      </c>
      <c r="CX52" s="4">
        <v>2</v>
      </c>
      <c r="CY52" s="4">
        <v>2</v>
      </c>
      <c r="CZ52" s="4">
        <v>8</v>
      </c>
      <c r="DA52" s="4">
        <v>4</v>
      </c>
    </row>
    <row r="53" spans="23:107" ht="17.25">
      <c r="W53" s="1"/>
      <c r="AQ53" s="4">
        <v>48</v>
      </c>
      <c r="AR53" s="19">
        <v>8</v>
      </c>
      <c r="AS53" s="19">
        <v>5</v>
      </c>
      <c r="AT53" s="44">
        <v>2</v>
      </c>
      <c r="AU53" s="4">
        <v>5</v>
      </c>
      <c r="AV53" s="4">
        <v>15</v>
      </c>
      <c r="BL53" s="44">
        <v>8</v>
      </c>
      <c r="BM53" s="4">
        <v>2</v>
      </c>
      <c r="BN53" s="4">
        <v>4</v>
      </c>
      <c r="BO53" s="4">
        <v>6</v>
      </c>
      <c r="BP53" s="4">
        <v>8</v>
      </c>
      <c r="BQ53" s="4">
        <v>12</v>
      </c>
      <c r="BR53" s="4">
        <v>14</v>
      </c>
      <c r="BS53" s="4">
        <v>16</v>
      </c>
      <c r="BT53" s="4">
        <v>18</v>
      </c>
      <c r="CD53" s="4">
        <v>5</v>
      </c>
      <c r="CE53" s="4">
        <v>5</v>
      </c>
      <c r="CU53" s="4">
        <v>2</v>
      </c>
      <c r="CV53" s="4">
        <v>4</v>
      </c>
      <c r="CW53" s="4">
        <v>2</v>
      </c>
      <c r="CX53" s="4">
        <v>8</v>
      </c>
      <c r="CY53" s="4">
        <v>4</v>
      </c>
      <c r="CZ53" s="4">
        <v>2</v>
      </c>
      <c r="DA53" s="4">
        <v>8</v>
      </c>
      <c r="DB53" s="4">
        <v>2</v>
      </c>
      <c r="DC53" s="4"/>
    </row>
    <row r="54" spans="23:107" ht="17.25">
      <c r="W54" s="1"/>
      <c r="AQ54" s="4">
        <v>49</v>
      </c>
      <c r="AR54" s="19">
        <v>8</v>
      </c>
      <c r="AS54" s="19">
        <v>7</v>
      </c>
      <c r="AT54" s="44">
        <v>2</v>
      </c>
      <c r="AU54" s="4">
        <v>7</v>
      </c>
      <c r="AV54" s="4">
        <v>14</v>
      </c>
      <c r="BL54" s="44">
        <v>9</v>
      </c>
      <c r="BM54" s="4">
        <v>2</v>
      </c>
      <c r="BN54" s="4">
        <v>4</v>
      </c>
      <c r="BO54" s="4">
        <v>6</v>
      </c>
      <c r="BP54" s="4">
        <v>8</v>
      </c>
      <c r="BQ54" s="4">
        <v>10</v>
      </c>
      <c r="BR54" s="4">
        <v>12</v>
      </c>
      <c r="BS54" s="4">
        <v>16</v>
      </c>
      <c r="BT54" s="4">
        <v>18</v>
      </c>
      <c r="BU54" s="4">
        <v>20</v>
      </c>
      <c r="CD54" s="4">
        <v>7</v>
      </c>
      <c r="CE54" s="4">
        <v>7</v>
      </c>
      <c r="CU54" s="4">
        <v>2</v>
      </c>
      <c r="CV54" s="4">
        <v>4</v>
      </c>
      <c r="CW54" s="4">
        <v>2</v>
      </c>
      <c r="CX54" s="4">
        <v>8</v>
      </c>
      <c r="CY54" s="4">
        <v>2</v>
      </c>
      <c r="CZ54" s="4">
        <v>4</v>
      </c>
      <c r="DA54" s="4">
        <v>8</v>
      </c>
      <c r="DB54" s="4">
        <v>2</v>
      </c>
      <c r="DC54" s="4">
        <v>4</v>
      </c>
    </row>
    <row r="55" spans="23:105" ht="17.25">
      <c r="W55" s="1"/>
      <c r="AQ55" s="4">
        <v>50</v>
      </c>
      <c r="AR55" s="19">
        <v>8</v>
      </c>
      <c r="AS55" s="19">
        <v>9</v>
      </c>
      <c r="AT55" s="44">
        <v>3</v>
      </c>
      <c r="AU55" s="4">
        <v>3</v>
      </c>
      <c r="AV55" s="4">
        <v>9</v>
      </c>
      <c r="AW55" s="4">
        <v>15</v>
      </c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4">
        <v>7</v>
      </c>
      <c r="BM55" s="4">
        <v>2</v>
      </c>
      <c r="BN55" s="4">
        <v>4</v>
      </c>
      <c r="BO55" s="4">
        <v>8</v>
      </c>
      <c r="BP55" s="4">
        <v>10</v>
      </c>
      <c r="BQ55" s="4">
        <v>14</v>
      </c>
      <c r="BR55" s="4">
        <v>16</v>
      </c>
      <c r="BS55" s="4">
        <v>20</v>
      </c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>
        <v>3</v>
      </c>
      <c r="CE55" s="4">
        <v>9</v>
      </c>
      <c r="CF55" s="4">
        <v>3</v>
      </c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>
        <v>2</v>
      </c>
      <c r="CV55" s="4">
        <v>4</v>
      </c>
      <c r="CW55" s="4">
        <v>8</v>
      </c>
      <c r="CX55" s="4">
        <v>2</v>
      </c>
      <c r="CY55" s="4">
        <v>2</v>
      </c>
      <c r="CZ55" s="4">
        <v>8</v>
      </c>
      <c r="DA55" s="4">
        <v>4</v>
      </c>
    </row>
    <row r="56" spans="23:104" ht="17.25">
      <c r="W56" s="1"/>
      <c r="AQ56" s="4">
        <v>51</v>
      </c>
      <c r="AR56" s="19">
        <v>9</v>
      </c>
      <c r="AS56" s="19">
        <v>1</v>
      </c>
      <c r="AT56" s="44">
        <v>10</v>
      </c>
      <c r="AU56" s="4">
        <v>2</v>
      </c>
      <c r="AV56" s="4">
        <v>4</v>
      </c>
      <c r="AW56" s="4">
        <v>5</v>
      </c>
      <c r="AX56" s="4">
        <v>7</v>
      </c>
      <c r="AY56" s="4">
        <v>8</v>
      </c>
      <c r="AZ56" s="4">
        <v>10</v>
      </c>
      <c r="BA56" s="4">
        <v>11</v>
      </c>
      <c r="BB56" s="4">
        <v>14</v>
      </c>
      <c r="BC56" s="4">
        <v>16</v>
      </c>
      <c r="BD56" s="4">
        <v>20</v>
      </c>
      <c r="BE56" s="4"/>
      <c r="BF56" s="4"/>
      <c r="BG56" s="4"/>
      <c r="BL56" s="44">
        <v>6</v>
      </c>
      <c r="BM56" s="4">
        <v>3</v>
      </c>
      <c r="BN56" s="4">
        <v>6</v>
      </c>
      <c r="BO56" s="4">
        <v>9</v>
      </c>
      <c r="BP56" s="4">
        <v>12</v>
      </c>
      <c r="BQ56" s="4">
        <v>15</v>
      </c>
      <c r="BR56" s="4">
        <v>18</v>
      </c>
      <c r="CD56" s="4">
        <v>1</v>
      </c>
      <c r="CE56" s="4">
        <v>1</v>
      </c>
      <c r="CF56" s="4">
        <v>1</v>
      </c>
      <c r="CG56" s="4">
        <v>1</v>
      </c>
      <c r="CH56" s="4">
        <v>1</v>
      </c>
      <c r="CI56" s="4">
        <v>1</v>
      </c>
      <c r="CJ56" s="4">
        <v>1</v>
      </c>
      <c r="CK56" s="4">
        <v>1</v>
      </c>
      <c r="CL56" s="4">
        <v>1</v>
      </c>
      <c r="CM56" s="4">
        <v>1</v>
      </c>
      <c r="CN56" s="4"/>
      <c r="CO56" s="4"/>
      <c r="CP56" s="4"/>
      <c r="CU56" s="4">
        <v>3</v>
      </c>
      <c r="CV56" s="4">
        <v>3</v>
      </c>
      <c r="CW56" s="4">
        <v>9</v>
      </c>
      <c r="CX56" s="4">
        <v>3</v>
      </c>
      <c r="CY56" s="4">
        <v>3</v>
      </c>
      <c r="CZ56" s="4">
        <v>9</v>
      </c>
    </row>
    <row r="57" spans="23:101" ht="17.25">
      <c r="W57" s="1"/>
      <c r="AQ57" s="4">
        <v>52</v>
      </c>
      <c r="AR57" s="19">
        <v>9</v>
      </c>
      <c r="AS57" s="19">
        <v>2</v>
      </c>
      <c r="AT57" s="44">
        <v>8</v>
      </c>
      <c r="AU57" s="4">
        <v>2</v>
      </c>
      <c r="AV57" s="4">
        <v>4</v>
      </c>
      <c r="AW57" s="4">
        <v>8</v>
      </c>
      <c r="AX57" s="4">
        <v>10</v>
      </c>
      <c r="AY57" s="4">
        <v>12</v>
      </c>
      <c r="AZ57" s="4">
        <v>14</v>
      </c>
      <c r="BA57" s="4">
        <v>16</v>
      </c>
      <c r="BB57" s="4">
        <v>20</v>
      </c>
      <c r="BL57" s="44">
        <v>3</v>
      </c>
      <c r="BM57" s="4">
        <v>3</v>
      </c>
      <c r="BN57" s="4">
        <v>9</v>
      </c>
      <c r="BO57" s="4">
        <v>15</v>
      </c>
      <c r="CD57" s="4">
        <v>2</v>
      </c>
      <c r="CE57" s="4">
        <v>2</v>
      </c>
      <c r="CF57" s="4">
        <v>2</v>
      </c>
      <c r="CG57" s="4">
        <v>2</v>
      </c>
      <c r="CH57" s="4">
        <v>2</v>
      </c>
      <c r="CI57" s="4">
        <v>2</v>
      </c>
      <c r="CJ57" s="4">
        <v>2</v>
      </c>
      <c r="CK57" s="4">
        <v>2</v>
      </c>
      <c r="CU57" s="4">
        <v>3</v>
      </c>
      <c r="CV57" s="4">
        <v>9</v>
      </c>
      <c r="CW57" s="4">
        <v>3</v>
      </c>
    </row>
    <row r="58" spans="23:101" ht="17.25">
      <c r="W58" s="1"/>
      <c r="AQ58" s="4">
        <v>53</v>
      </c>
      <c r="AR58" s="19">
        <v>9</v>
      </c>
      <c r="AS58" s="19">
        <v>4</v>
      </c>
      <c r="AT58" s="44">
        <v>7</v>
      </c>
      <c r="AU58" s="4">
        <v>2</v>
      </c>
      <c r="AV58" s="4">
        <v>4</v>
      </c>
      <c r="AW58" s="4">
        <v>8</v>
      </c>
      <c r="AX58" s="4">
        <v>10</v>
      </c>
      <c r="AY58" s="4">
        <v>14</v>
      </c>
      <c r="AZ58" s="4">
        <v>16</v>
      </c>
      <c r="BA58" s="4">
        <v>20</v>
      </c>
      <c r="BL58" s="44">
        <v>3</v>
      </c>
      <c r="BM58" s="4">
        <v>3</v>
      </c>
      <c r="BN58" s="4">
        <v>9</v>
      </c>
      <c r="BO58" s="4">
        <v>15</v>
      </c>
      <c r="CD58" s="4">
        <v>2</v>
      </c>
      <c r="CE58" s="4">
        <v>4</v>
      </c>
      <c r="CF58" s="4">
        <v>4</v>
      </c>
      <c r="CG58" s="4">
        <v>2</v>
      </c>
      <c r="CH58" s="4">
        <v>2</v>
      </c>
      <c r="CI58" s="4">
        <v>4</v>
      </c>
      <c r="CJ58" s="4">
        <v>4</v>
      </c>
      <c r="CU58" s="4">
        <v>3</v>
      </c>
      <c r="CV58" s="4">
        <v>9</v>
      </c>
      <c r="CW58" s="4">
        <v>3</v>
      </c>
    </row>
    <row r="59" spans="23:103" ht="17.25">
      <c r="W59" s="1"/>
      <c r="AQ59" s="4">
        <v>54</v>
      </c>
      <c r="AR59" s="19">
        <v>9</v>
      </c>
      <c r="AS59" s="19">
        <v>5</v>
      </c>
      <c r="AT59" s="44">
        <v>3</v>
      </c>
      <c r="AU59" s="4">
        <v>5</v>
      </c>
      <c r="AV59" s="4">
        <v>10</v>
      </c>
      <c r="AW59" s="4">
        <v>20</v>
      </c>
      <c r="BL59" s="44">
        <v>5</v>
      </c>
      <c r="BM59" s="4">
        <v>3</v>
      </c>
      <c r="BN59" s="4">
        <v>6</v>
      </c>
      <c r="BO59" s="4">
        <v>9</v>
      </c>
      <c r="BP59" s="4">
        <v>12</v>
      </c>
      <c r="BQ59" s="4">
        <v>18</v>
      </c>
      <c r="CD59" s="4">
        <v>5</v>
      </c>
      <c r="CE59" s="4">
        <v>5</v>
      </c>
      <c r="CF59" s="4">
        <v>5</v>
      </c>
      <c r="CU59" s="4">
        <v>3</v>
      </c>
      <c r="CV59" s="4">
        <v>3</v>
      </c>
      <c r="CW59" s="4">
        <v>9</v>
      </c>
      <c r="CX59" s="4">
        <v>3</v>
      </c>
      <c r="CY59" s="4">
        <v>9</v>
      </c>
    </row>
    <row r="60" spans="43:104" ht="17.25">
      <c r="AQ60" s="4">
        <v>55</v>
      </c>
      <c r="AR60" s="19">
        <v>9</v>
      </c>
      <c r="AS60" s="19">
        <v>7</v>
      </c>
      <c r="AT60" s="44">
        <v>2</v>
      </c>
      <c r="AU60" s="4">
        <v>7</v>
      </c>
      <c r="AV60" s="4">
        <v>14</v>
      </c>
      <c r="BL60" s="44">
        <v>6</v>
      </c>
      <c r="BM60" s="4">
        <v>3</v>
      </c>
      <c r="BN60" s="4">
        <v>6</v>
      </c>
      <c r="BO60" s="4">
        <v>9</v>
      </c>
      <c r="BP60" s="4">
        <v>12</v>
      </c>
      <c r="BQ60" s="4">
        <v>15</v>
      </c>
      <c r="BR60" s="4">
        <v>18</v>
      </c>
      <c r="CD60" s="4">
        <v>7</v>
      </c>
      <c r="CE60" s="4">
        <v>7</v>
      </c>
      <c r="CU60" s="4">
        <v>3</v>
      </c>
      <c r="CV60" s="4">
        <v>3</v>
      </c>
      <c r="CW60" s="4">
        <v>9</v>
      </c>
      <c r="CX60" s="4">
        <v>3</v>
      </c>
      <c r="CY60" s="4">
        <v>3</v>
      </c>
      <c r="CZ60" s="4">
        <v>9</v>
      </c>
    </row>
    <row r="61" spans="43:101" ht="17.25">
      <c r="AQ61" s="4">
        <v>56</v>
      </c>
      <c r="AR61" s="19">
        <v>9</v>
      </c>
      <c r="AS61" s="19">
        <v>8</v>
      </c>
      <c r="AT61" s="44">
        <v>7</v>
      </c>
      <c r="AU61" s="4">
        <v>2</v>
      </c>
      <c r="AV61" s="4">
        <v>4</v>
      </c>
      <c r="AW61" s="4">
        <v>8</v>
      </c>
      <c r="AX61" s="4">
        <v>10</v>
      </c>
      <c r="AY61" s="4">
        <v>14</v>
      </c>
      <c r="AZ61" s="4">
        <v>16</v>
      </c>
      <c r="BA61" s="4">
        <v>20</v>
      </c>
      <c r="BL61" s="44">
        <v>3</v>
      </c>
      <c r="BM61" s="4">
        <v>3</v>
      </c>
      <c r="BN61" s="4">
        <v>9</v>
      </c>
      <c r="BO61" s="4">
        <v>15</v>
      </c>
      <c r="CD61" s="4">
        <v>2</v>
      </c>
      <c r="CE61" s="4">
        <v>4</v>
      </c>
      <c r="CF61" s="4">
        <v>8</v>
      </c>
      <c r="CG61" s="4">
        <v>2</v>
      </c>
      <c r="CH61" s="4">
        <v>2</v>
      </c>
      <c r="CI61" s="4">
        <v>8</v>
      </c>
      <c r="CJ61" s="4">
        <v>4</v>
      </c>
      <c r="CU61" s="4">
        <v>3</v>
      </c>
      <c r="CV61" s="4">
        <v>9</v>
      </c>
      <c r="CW61" s="4">
        <v>3</v>
      </c>
    </row>
    <row r="62" spans="43:100" ht="17.25">
      <c r="AQ62" s="4">
        <v>57</v>
      </c>
      <c r="AR62" s="19">
        <v>9</v>
      </c>
      <c r="AS62" s="19">
        <v>10</v>
      </c>
      <c r="AT62" s="44">
        <v>9</v>
      </c>
      <c r="AU62" s="4">
        <v>2</v>
      </c>
      <c r="AV62" s="4">
        <v>4</v>
      </c>
      <c r="AW62" s="4">
        <v>5</v>
      </c>
      <c r="AX62" s="4">
        <v>8</v>
      </c>
      <c r="AY62" s="4">
        <v>10</v>
      </c>
      <c r="AZ62" s="4">
        <v>14</v>
      </c>
      <c r="BA62" s="4">
        <v>15</v>
      </c>
      <c r="BB62" s="4">
        <v>16</v>
      </c>
      <c r="BC62" s="4">
        <v>20</v>
      </c>
      <c r="BD62" s="4"/>
      <c r="BE62" s="4"/>
      <c r="BF62" s="4"/>
      <c r="BG62" s="4"/>
      <c r="BH62" s="4"/>
      <c r="BI62" s="4"/>
      <c r="BJ62" s="4"/>
      <c r="BK62" s="4"/>
      <c r="BL62" s="44">
        <v>2</v>
      </c>
      <c r="BM62" s="4">
        <v>3</v>
      </c>
      <c r="BN62" s="4">
        <v>9</v>
      </c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>
        <v>2</v>
      </c>
      <c r="CE62" s="4">
        <v>2</v>
      </c>
      <c r="CF62" s="4">
        <v>5</v>
      </c>
      <c r="CG62" s="4">
        <v>2</v>
      </c>
      <c r="CH62" s="4">
        <v>10</v>
      </c>
      <c r="CI62" s="4">
        <v>2</v>
      </c>
      <c r="CJ62" s="4">
        <v>5</v>
      </c>
      <c r="CK62" s="4">
        <v>2</v>
      </c>
      <c r="CL62" s="4">
        <v>10</v>
      </c>
      <c r="CM62" s="4"/>
      <c r="CN62" s="4"/>
      <c r="CO62" s="4"/>
      <c r="CP62" s="4"/>
      <c r="CQ62" s="4"/>
      <c r="CR62" s="4"/>
      <c r="CS62" s="4"/>
      <c r="CT62" s="4"/>
      <c r="CU62" s="4">
        <v>3</v>
      </c>
      <c r="CV62" s="4">
        <v>9</v>
      </c>
    </row>
    <row r="63" spans="43:110" ht="17.25">
      <c r="AQ63" s="4">
        <v>58</v>
      </c>
      <c r="AR63" s="19">
        <v>10</v>
      </c>
      <c r="AS63" s="19">
        <v>1</v>
      </c>
      <c r="AT63" s="44">
        <v>5</v>
      </c>
      <c r="AU63" s="4">
        <v>3</v>
      </c>
      <c r="AV63" s="4">
        <v>4</v>
      </c>
      <c r="AW63" s="4">
        <v>7</v>
      </c>
      <c r="AX63" s="4">
        <v>9</v>
      </c>
      <c r="AY63" s="4">
        <v>11</v>
      </c>
      <c r="AZ63" s="4"/>
      <c r="BA63" s="4"/>
      <c r="BB63" s="4"/>
      <c r="BL63" s="44">
        <v>12</v>
      </c>
      <c r="BM63" s="4">
        <v>2</v>
      </c>
      <c r="BN63" s="4">
        <v>4</v>
      </c>
      <c r="BO63" s="4">
        <v>5</v>
      </c>
      <c r="BP63" s="4">
        <v>6</v>
      </c>
      <c r="BQ63" s="4">
        <v>8</v>
      </c>
      <c r="BR63" s="4">
        <v>10</v>
      </c>
      <c r="BS63" s="4">
        <v>12</v>
      </c>
      <c r="BT63" s="4">
        <v>14</v>
      </c>
      <c r="BU63" s="4">
        <v>15</v>
      </c>
      <c r="BV63" s="4">
        <v>16</v>
      </c>
      <c r="BW63" s="4">
        <v>18</v>
      </c>
      <c r="BX63" s="4">
        <v>20</v>
      </c>
      <c r="CD63" s="4">
        <v>1</v>
      </c>
      <c r="CE63" s="4">
        <v>1</v>
      </c>
      <c r="CF63" s="4">
        <v>1</v>
      </c>
      <c r="CG63" s="4">
        <v>1</v>
      </c>
      <c r="CH63" s="4">
        <v>1</v>
      </c>
      <c r="CI63" s="4"/>
      <c r="CJ63" s="4"/>
      <c r="CK63" s="4"/>
      <c r="CU63" s="4">
        <v>2</v>
      </c>
      <c r="CV63" s="4">
        <v>2</v>
      </c>
      <c r="CW63" s="4">
        <v>5</v>
      </c>
      <c r="CX63" s="4">
        <v>2</v>
      </c>
      <c r="CY63" s="4">
        <v>2</v>
      </c>
      <c r="CZ63" s="4">
        <v>10</v>
      </c>
      <c r="DA63" s="4">
        <v>2</v>
      </c>
      <c r="DB63" s="4">
        <v>2</v>
      </c>
      <c r="DC63" s="4">
        <v>5</v>
      </c>
      <c r="DD63" s="4">
        <v>2</v>
      </c>
      <c r="DE63" s="4">
        <v>2</v>
      </c>
      <c r="DF63" s="4">
        <v>10</v>
      </c>
    </row>
    <row r="64" spans="43:107" ht="17.25">
      <c r="AQ64" s="4">
        <v>59</v>
      </c>
      <c r="AR64" s="19">
        <v>10</v>
      </c>
      <c r="AS64" s="19">
        <v>3</v>
      </c>
      <c r="AT64" s="44">
        <v>2</v>
      </c>
      <c r="AU64" s="4">
        <v>3</v>
      </c>
      <c r="AV64" s="4">
        <v>9</v>
      </c>
      <c r="BL64" s="44">
        <v>9</v>
      </c>
      <c r="BM64" s="4">
        <v>2</v>
      </c>
      <c r="BN64" s="4">
        <v>4</v>
      </c>
      <c r="BO64" s="4">
        <v>5</v>
      </c>
      <c r="BP64" s="4">
        <v>8</v>
      </c>
      <c r="BQ64" s="4">
        <v>10</v>
      </c>
      <c r="BR64" s="4">
        <v>14</v>
      </c>
      <c r="BS64" s="4">
        <v>15</v>
      </c>
      <c r="BT64" s="4">
        <v>16</v>
      </c>
      <c r="BU64" s="4">
        <v>20</v>
      </c>
      <c r="CD64" s="4">
        <v>3</v>
      </c>
      <c r="CE64" s="4">
        <v>3</v>
      </c>
      <c r="CU64" s="4">
        <v>2</v>
      </c>
      <c r="CV64" s="4">
        <v>2</v>
      </c>
      <c r="CW64" s="4">
        <v>5</v>
      </c>
      <c r="CX64" s="4">
        <v>2</v>
      </c>
      <c r="CY64" s="4">
        <v>10</v>
      </c>
      <c r="CZ64" s="4">
        <v>2</v>
      </c>
      <c r="DA64" s="4">
        <v>5</v>
      </c>
      <c r="DB64" s="4">
        <v>2</v>
      </c>
      <c r="DC64" s="4">
        <v>10</v>
      </c>
    </row>
    <row r="65" spans="43:109" ht="17.25">
      <c r="AQ65" s="4">
        <v>60</v>
      </c>
      <c r="AR65" s="19">
        <v>10</v>
      </c>
      <c r="AS65" s="19">
        <v>7</v>
      </c>
      <c r="AT65" s="45">
        <v>2</v>
      </c>
      <c r="AU65" s="4">
        <v>7</v>
      </c>
      <c r="AV65" s="4">
        <v>14</v>
      </c>
      <c r="BL65" s="44">
        <v>11</v>
      </c>
      <c r="BM65" s="4">
        <v>2</v>
      </c>
      <c r="BN65" s="4">
        <v>4</v>
      </c>
      <c r="BO65" s="4">
        <v>5</v>
      </c>
      <c r="BP65" s="4">
        <v>6</v>
      </c>
      <c r="BQ65" s="4">
        <v>8</v>
      </c>
      <c r="BR65" s="4">
        <v>10</v>
      </c>
      <c r="BS65" s="4">
        <v>12</v>
      </c>
      <c r="BT65" s="4">
        <v>15</v>
      </c>
      <c r="BU65" s="4">
        <v>16</v>
      </c>
      <c r="BV65" s="4">
        <v>18</v>
      </c>
      <c r="BW65" s="4">
        <v>20</v>
      </c>
      <c r="CD65" s="4">
        <v>7</v>
      </c>
      <c r="CE65" s="4">
        <v>7</v>
      </c>
      <c r="CU65" s="4">
        <v>2</v>
      </c>
      <c r="CV65" s="4">
        <v>2</v>
      </c>
      <c r="CW65" s="4">
        <v>5</v>
      </c>
      <c r="CX65" s="4">
        <v>2</v>
      </c>
      <c r="CY65" s="4">
        <v>2</v>
      </c>
      <c r="CZ65" s="4">
        <v>10</v>
      </c>
      <c r="DA65" s="4">
        <v>2</v>
      </c>
      <c r="DB65" s="4">
        <v>5</v>
      </c>
      <c r="DC65" s="4">
        <v>2</v>
      </c>
      <c r="DD65" s="4">
        <v>2</v>
      </c>
      <c r="DE65" s="4">
        <v>10</v>
      </c>
    </row>
    <row r="66" spans="43:107" ht="17.25">
      <c r="AQ66" s="4">
        <v>61</v>
      </c>
      <c r="AR66" s="19">
        <v>10</v>
      </c>
      <c r="AS66" s="19">
        <v>9</v>
      </c>
      <c r="AT66" s="44">
        <v>2</v>
      </c>
      <c r="AU66" s="4">
        <v>3</v>
      </c>
      <c r="AV66" s="4">
        <v>9</v>
      </c>
      <c r="BL66" s="44">
        <v>9</v>
      </c>
      <c r="BM66" s="4">
        <v>2</v>
      </c>
      <c r="BN66" s="4">
        <v>4</v>
      </c>
      <c r="BO66" s="4">
        <v>5</v>
      </c>
      <c r="BP66" s="4">
        <v>8</v>
      </c>
      <c r="BQ66" s="4">
        <v>10</v>
      </c>
      <c r="BR66" s="4">
        <v>14</v>
      </c>
      <c r="BS66" s="4">
        <v>15</v>
      </c>
      <c r="BT66" s="4">
        <v>16</v>
      </c>
      <c r="BU66" s="4">
        <v>20</v>
      </c>
      <c r="CD66" s="4">
        <v>3</v>
      </c>
      <c r="CE66" s="4">
        <v>9</v>
      </c>
      <c r="CU66" s="4">
        <v>2</v>
      </c>
      <c r="CV66" s="4">
        <v>2</v>
      </c>
      <c r="CW66" s="4">
        <v>5</v>
      </c>
      <c r="CX66" s="4">
        <v>2</v>
      </c>
      <c r="CY66" s="4">
        <v>10</v>
      </c>
      <c r="CZ66" s="4">
        <v>2</v>
      </c>
      <c r="DA66" s="4">
        <v>5</v>
      </c>
      <c r="DB66" s="4">
        <v>2</v>
      </c>
      <c r="DC66" s="4">
        <v>10</v>
      </c>
    </row>
  </sheetData>
  <sheetProtection password="CE84" sheet="1" objects="1" scenarios="1"/>
  <mergeCells count="188">
    <mergeCell ref="B13:B15"/>
    <mergeCell ref="A5:A7"/>
    <mergeCell ref="X5:X7"/>
    <mergeCell ref="F5:F7"/>
    <mergeCell ref="L5:L7"/>
    <mergeCell ref="AB5:AB7"/>
    <mergeCell ref="A9:A11"/>
    <mergeCell ref="F9:F11"/>
    <mergeCell ref="A17:A19"/>
    <mergeCell ref="F17:F19"/>
    <mergeCell ref="X21:X23"/>
    <mergeCell ref="AB21:AB23"/>
    <mergeCell ref="Q21:Q23"/>
    <mergeCell ref="A21:A23"/>
    <mergeCell ref="F21:F23"/>
    <mergeCell ref="Q17:Q19"/>
    <mergeCell ref="X17:X19"/>
    <mergeCell ref="AB17:AB19"/>
    <mergeCell ref="C13:C15"/>
    <mergeCell ref="E13:E15"/>
    <mergeCell ref="X25:X27"/>
    <mergeCell ref="AB25:AB27"/>
    <mergeCell ref="A25:A27"/>
    <mergeCell ref="F25:F27"/>
    <mergeCell ref="L25:L27"/>
    <mergeCell ref="Q25:Q27"/>
    <mergeCell ref="M25:M27"/>
    <mergeCell ref="N25:N27"/>
    <mergeCell ref="A29:A31"/>
    <mergeCell ref="F29:F31"/>
    <mergeCell ref="L29:L31"/>
    <mergeCell ref="Q29:Q31"/>
    <mergeCell ref="B29:B31"/>
    <mergeCell ref="C29:C31"/>
    <mergeCell ref="E29:E31"/>
    <mergeCell ref="G29:G31"/>
    <mergeCell ref="H29:H31"/>
    <mergeCell ref="AB9:AB11"/>
    <mergeCell ref="X13:X15"/>
    <mergeCell ref="AB13:AB15"/>
    <mergeCell ref="L9:L11"/>
    <mergeCell ref="X9:X11"/>
    <mergeCell ref="P9:P11"/>
    <mergeCell ref="M13:M15"/>
    <mergeCell ref="N13:N15"/>
    <mergeCell ref="P13:P15"/>
    <mergeCell ref="Q13:Q15"/>
    <mergeCell ref="X33:X35"/>
    <mergeCell ref="AB33:AB35"/>
    <mergeCell ref="A13:A15"/>
    <mergeCell ref="F13:F15"/>
    <mergeCell ref="A33:A35"/>
    <mergeCell ref="F33:F35"/>
    <mergeCell ref="L33:L35"/>
    <mergeCell ref="L13:L15"/>
    <mergeCell ref="X29:X31"/>
    <mergeCell ref="AB29:AB31"/>
    <mergeCell ref="X37:X39"/>
    <mergeCell ref="AB37:AB39"/>
    <mergeCell ref="A37:A39"/>
    <mergeCell ref="F37:F39"/>
    <mergeCell ref="L37:L39"/>
    <mergeCell ref="B37:B39"/>
    <mergeCell ref="C37:C39"/>
    <mergeCell ref="E37:E39"/>
    <mergeCell ref="G37:G39"/>
    <mergeCell ref="X41:X43"/>
    <mergeCell ref="AB41:AB43"/>
    <mergeCell ref="A41:A43"/>
    <mergeCell ref="F41:F43"/>
    <mergeCell ref="L41:L43"/>
    <mergeCell ref="M41:M43"/>
    <mergeCell ref="N41:N43"/>
    <mergeCell ref="P41:P43"/>
    <mergeCell ref="R41:R43"/>
    <mergeCell ref="S41:S43"/>
    <mergeCell ref="B5:B7"/>
    <mergeCell ref="G5:G7"/>
    <mergeCell ref="E5:E7"/>
    <mergeCell ref="CU4:DK4"/>
    <mergeCell ref="AN4:AO4"/>
    <mergeCell ref="AL4:AM4"/>
    <mergeCell ref="AT4:BK4"/>
    <mergeCell ref="BL4:CC4"/>
    <mergeCell ref="CD4:CT4"/>
    <mergeCell ref="J5:J7"/>
    <mergeCell ref="Q5:Q7"/>
    <mergeCell ref="L17:L19"/>
    <mergeCell ref="Q41:Q43"/>
    <mergeCell ref="U5:U7"/>
    <mergeCell ref="R9:R11"/>
    <mergeCell ref="S9:S11"/>
    <mergeCell ref="U9:U11"/>
    <mergeCell ref="R13:R15"/>
    <mergeCell ref="P25:P27"/>
    <mergeCell ref="U13:U15"/>
    <mergeCell ref="R5:R7"/>
    <mergeCell ref="Q9:Q11"/>
    <mergeCell ref="C5:C7"/>
    <mergeCell ref="H5:H7"/>
    <mergeCell ref="N5:N7"/>
    <mergeCell ref="S5:S7"/>
    <mergeCell ref="H9:H11"/>
    <mergeCell ref="M5:M7"/>
    <mergeCell ref="P5:P7"/>
    <mergeCell ref="J9:J11"/>
    <mergeCell ref="M9:M11"/>
    <mergeCell ref="N9:N11"/>
    <mergeCell ref="B9:B11"/>
    <mergeCell ref="C9:C11"/>
    <mergeCell ref="E9:E11"/>
    <mergeCell ref="G9:G11"/>
    <mergeCell ref="B21:B23"/>
    <mergeCell ref="G13:G15"/>
    <mergeCell ref="H13:H15"/>
    <mergeCell ref="J13:J15"/>
    <mergeCell ref="B17:B19"/>
    <mergeCell ref="C17:C19"/>
    <mergeCell ref="E17:E19"/>
    <mergeCell ref="G17:G19"/>
    <mergeCell ref="H17:H19"/>
    <mergeCell ref="J17:J19"/>
    <mergeCell ref="B25:B27"/>
    <mergeCell ref="C25:C27"/>
    <mergeCell ref="E25:E27"/>
    <mergeCell ref="G25:G27"/>
    <mergeCell ref="H25:H27"/>
    <mergeCell ref="J25:J27"/>
    <mergeCell ref="C33:C35"/>
    <mergeCell ref="E33:E35"/>
    <mergeCell ref="G33:G35"/>
    <mergeCell ref="H41:H43"/>
    <mergeCell ref="J41:J43"/>
    <mergeCell ref="G21:G23"/>
    <mergeCell ref="H21:H23"/>
    <mergeCell ref="J21:J23"/>
    <mergeCell ref="C21:C23"/>
    <mergeCell ref="E21:E23"/>
    <mergeCell ref="M33:M35"/>
    <mergeCell ref="N33:N35"/>
    <mergeCell ref="J29:J31"/>
    <mergeCell ref="H33:H35"/>
    <mergeCell ref="J33:J35"/>
    <mergeCell ref="B41:B43"/>
    <mergeCell ref="C41:C43"/>
    <mergeCell ref="E41:E43"/>
    <mergeCell ref="G41:G43"/>
    <mergeCell ref="B33:B35"/>
    <mergeCell ref="M17:M19"/>
    <mergeCell ref="N17:N19"/>
    <mergeCell ref="P17:P19"/>
    <mergeCell ref="R17:R19"/>
    <mergeCell ref="H37:H39"/>
    <mergeCell ref="J37:J39"/>
    <mergeCell ref="Q33:Q35"/>
    <mergeCell ref="Q37:Q39"/>
    <mergeCell ref="L21:L23"/>
    <mergeCell ref="R25:R27"/>
    <mergeCell ref="R29:R31"/>
    <mergeCell ref="S29:S31"/>
    <mergeCell ref="U29:U31"/>
    <mergeCell ref="S17:S19"/>
    <mergeCell ref="U17:U19"/>
    <mergeCell ref="M21:M23"/>
    <mergeCell ref="N21:N23"/>
    <mergeCell ref="P21:P23"/>
    <mergeCell ref="R21:R23"/>
    <mergeCell ref="S21:S23"/>
    <mergeCell ref="B2:G2"/>
    <mergeCell ref="P33:P35"/>
    <mergeCell ref="R33:R35"/>
    <mergeCell ref="M37:M39"/>
    <mergeCell ref="N37:N39"/>
    <mergeCell ref="P37:P39"/>
    <mergeCell ref="R37:R39"/>
    <mergeCell ref="M29:M31"/>
    <mergeCell ref="N29:N31"/>
    <mergeCell ref="P29:P31"/>
    <mergeCell ref="X2:AD2"/>
    <mergeCell ref="U41:U43"/>
    <mergeCell ref="S33:S35"/>
    <mergeCell ref="U33:U35"/>
    <mergeCell ref="S37:S39"/>
    <mergeCell ref="U37:U39"/>
    <mergeCell ref="S25:S27"/>
    <mergeCell ref="U25:U27"/>
    <mergeCell ref="U21:U23"/>
    <mergeCell ref="S13:S15"/>
  </mergeCells>
  <printOptions/>
  <pageMargins left="0.29" right="0.25" top="0.49" bottom="0.34" header="0.512" footer="0.33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2011-12-04T03:33:40Z</cp:lastPrinted>
  <dcterms:created xsi:type="dcterms:W3CDTF">1999-05-08T10:31:43Z</dcterms:created>
  <dcterms:modified xsi:type="dcterms:W3CDTF">2021-08-19T02:50:23Z</dcterms:modified>
  <cp:category/>
  <cp:version/>
  <cp:contentType/>
  <cp:contentStatus/>
</cp:coreProperties>
</file>