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'Sheet1'!$A$1:$AF$43</definedName>
  </definedNames>
  <calcPr fullCalcOnLoad="1"/>
</workbook>
</file>

<file path=xl/sharedStrings.xml><?xml version="1.0" encoding="utf-8"?>
<sst xmlns="http://schemas.openxmlformats.org/spreadsheetml/2006/main" count="114" uniqueCount="10">
  <si>
    <t xml:space="preserve"> </t>
  </si>
  <si>
    <t>χ</t>
  </si>
  <si>
    <t>解答</t>
  </si>
  <si>
    <t>（</t>
  </si>
  <si>
    <t>）</t>
  </si>
  <si>
    <t>年　　組　番　名前　　</t>
  </si>
  <si>
    <t>＝</t>
  </si>
  <si>
    <t>１次式の加法・減法の計算をマスターしよう！</t>
  </si>
  <si>
    <t>+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</si>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</sst>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 quotePrefix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4" fontId="12" fillId="0" borderId="0" xfId="0" applyNumberFormat="1" applyFont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3.00390625" style="0" customWidth="1"/>
    <col min="3" max="3" width="1.4921875" style="14" customWidth="1"/>
    <col min="4" max="4" width="3.375" style="0" customWidth="1"/>
    <col min="5" max="5" width="2.75390625" style="14" customWidth="1"/>
    <col min="6" max="6" width="1.875" style="0" customWidth="1"/>
    <col min="7" max="7" width="2.50390625" style="0" customWidth="1"/>
    <col min="8" max="8" width="1.4921875" style="25" customWidth="1"/>
    <col min="9" max="9" width="1.625" style="37" customWidth="1"/>
    <col min="10" max="10" width="1.4921875" style="14" customWidth="1"/>
    <col min="11" max="11" width="3.375" style="14" customWidth="1"/>
    <col min="12" max="12" width="2.625" style="14" customWidth="1"/>
    <col min="13" max="13" width="2.125" style="0" customWidth="1"/>
    <col min="14" max="14" width="2.50390625" style="0" customWidth="1"/>
    <col min="15" max="15" width="1.875" style="0" customWidth="1"/>
    <col min="16" max="16" width="24.00390625" style="0" customWidth="1"/>
    <col min="17" max="17" width="3.875" style="17" customWidth="1"/>
    <col min="18" max="18" width="1.75390625" style="0" customWidth="1"/>
    <col min="19" max="19" width="2.00390625" style="23" customWidth="1"/>
    <col min="20" max="20" width="1.625" style="23" customWidth="1"/>
    <col min="21" max="21" width="3.875" style="0" customWidth="1"/>
    <col min="22" max="22" width="1.625" style="0" customWidth="1"/>
    <col min="23" max="23" width="1.37890625" style="23" customWidth="1"/>
    <col min="24" max="24" width="2.50390625" style="0" customWidth="1"/>
    <col min="25" max="25" width="1.4921875" style="23" customWidth="1"/>
    <col min="26" max="27" width="1.25" style="0" customWidth="1"/>
    <col min="28" max="28" width="3.50390625" style="14" customWidth="1"/>
    <col min="29" max="29" width="1.75390625" style="23" customWidth="1"/>
    <col min="30" max="30" width="1.25" style="23" customWidth="1"/>
    <col min="31" max="31" width="2.50390625" style="0" customWidth="1"/>
    <col min="32" max="32" width="1.4921875" style="0" customWidth="1"/>
    <col min="33" max="33" width="2.75390625" style="0" customWidth="1"/>
    <col min="34" max="35" width="3.625" style="29" customWidth="1"/>
    <col min="36" max="36" width="9.00390625" style="29" customWidth="1"/>
  </cols>
  <sheetData>
    <row r="1" spans="1:36" s="3" customFormat="1" ht="18.75">
      <c r="A1" s="3" t="s">
        <v>7</v>
      </c>
      <c r="B1" s="8"/>
      <c r="C1" s="13"/>
      <c r="D1" s="9"/>
      <c r="E1" s="13"/>
      <c r="F1" s="9"/>
      <c r="G1" s="9"/>
      <c r="H1" s="30"/>
      <c r="I1" s="24"/>
      <c r="J1" s="12"/>
      <c r="K1" s="12"/>
      <c r="L1" s="12"/>
      <c r="Q1" s="45"/>
      <c r="R1" s="18"/>
      <c r="S1" s="19"/>
      <c r="T1" s="19"/>
      <c r="U1" s="18"/>
      <c r="V1" s="18"/>
      <c r="W1" s="19"/>
      <c r="X1" s="18"/>
      <c r="Y1" s="19"/>
      <c r="Z1" s="18"/>
      <c r="AA1" s="18"/>
      <c r="AB1" s="44"/>
      <c r="AC1" s="25"/>
      <c r="AD1" s="25"/>
      <c r="AE1" s="47" t="str">
        <f ca="1">MID(CELL("filename"),SEARCH("[",CELL("filename"))+1,SEARCH("]",CELL("filename"))-SEARCH("[",CELL("filename"))-5)&amp;"  岐阜県中学校数学科研究部会"</f>
        <v>110240  岐阜県中学校数学科研究部会</v>
      </c>
      <c r="AF1" s="25"/>
      <c r="AH1" s="29"/>
      <c r="AI1" s="29"/>
      <c r="AJ1" s="29"/>
    </row>
    <row r="2" spans="2:36" s="3" customFormat="1" ht="18.75">
      <c r="B2" s="51">
        <f ca="1">TODAY()</f>
        <v>44427</v>
      </c>
      <c r="C2" s="51"/>
      <c r="D2" s="51"/>
      <c r="E2" s="51"/>
      <c r="F2" s="51"/>
      <c r="G2" s="51"/>
      <c r="H2" s="51"/>
      <c r="I2" s="24"/>
      <c r="J2" s="12"/>
      <c r="K2" s="12"/>
      <c r="L2" s="12"/>
      <c r="Q2" s="46" t="s">
        <v>9</v>
      </c>
      <c r="R2" s="18"/>
      <c r="S2" s="19"/>
      <c r="T2" s="19"/>
      <c r="U2" s="18"/>
      <c r="V2" s="18"/>
      <c r="W2" s="19"/>
      <c r="X2" s="18"/>
      <c r="Y2" s="19"/>
      <c r="Z2" s="18"/>
      <c r="AA2" s="18"/>
      <c r="AB2" s="44"/>
      <c r="AC2" s="25"/>
      <c r="AD2" s="25"/>
      <c r="AE2" s="25"/>
      <c r="AF2" s="25"/>
      <c r="AH2" s="29"/>
      <c r="AI2" s="29"/>
      <c r="AJ2" s="29"/>
    </row>
    <row r="3" spans="3:36" s="3" customFormat="1" ht="15.75" customHeight="1">
      <c r="C3" s="12"/>
      <c r="D3" s="39"/>
      <c r="E3" s="15"/>
      <c r="F3" s="40"/>
      <c r="G3" s="40"/>
      <c r="H3" s="41"/>
      <c r="I3" s="42"/>
      <c r="J3" s="43"/>
      <c r="K3" s="35"/>
      <c r="L3" s="34" t="s">
        <v>5</v>
      </c>
      <c r="M3" s="35"/>
      <c r="N3" s="34"/>
      <c r="O3" s="35"/>
      <c r="P3" s="35"/>
      <c r="Q3" s="16"/>
      <c r="R3" s="48" t="s">
        <v>2</v>
      </c>
      <c r="S3" s="48"/>
      <c r="T3" s="48"/>
      <c r="U3" s="48"/>
      <c r="V3" s="48"/>
      <c r="W3" s="48"/>
      <c r="X3" s="48"/>
      <c r="Y3" s="48"/>
      <c r="Z3" s="49"/>
      <c r="AA3" s="49"/>
      <c r="AB3" s="50"/>
      <c r="AC3" s="50"/>
      <c r="AD3" s="50"/>
      <c r="AE3" s="50"/>
      <c r="AF3" s="50"/>
      <c r="AH3" s="29"/>
      <c r="AI3" s="29"/>
      <c r="AJ3" s="29"/>
    </row>
    <row r="4" spans="1:36" s="6" customFormat="1" ht="19.5" customHeight="1">
      <c r="A4" s="10">
        <v>1</v>
      </c>
      <c r="B4" s="11" t="s">
        <v>0</v>
      </c>
      <c r="C4" s="11" t="s">
        <v>3</v>
      </c>
      <c r="D4" s="5">
        <f ca="1">IF(RAND()&lt;0.3,IF(RAND()&lt;0.2,"-",-1*INT(RAND()*8+2)),IF(RAND()&lt;0.2,"",INT(RAND()*8+2)))</f>
        <v>-3</v>
      </c>
      <c r="E4" s="11" t="s">
        <v>1</v>
      </c>
      <c r="F4" s="6" t="str">
        <f ca="1">IF(RAND()&lt;0.5,"+","-")</f>
        <v>+</v>
      </c>
      <c r="G4" s="5">
        <f ca="1">INT(RAND()*9+1)</f>
        <v>8</v>
      </c>
      <c r="H4" s="31" t="s">
        <v>4</v>
      </c>
      <c r="I4" s="36" t="str">
        <f ca="1">IF(RAND()&gt;0.5,"+","-")</f>
        <v>+</v>
      </c>
      <c r="J4" s="11" t="s">
        <v>3</v>
      </c>
      <c r="K4" s="5">
        <f ca="1">IF(RAND()&lt;0.3,IF(RAND()&lt;0.2,"-",-1*INT(RAND()*8+2)),IF(RAND()&lt;0.2,"",INT(RAND()*8+2)))</f>
      </c>
      <c r="L4" s="11" t="s">
        <v>1</v>
      </c>
      <c r="M4" s="6" t="str">
        <f ca="1">IF(RAND()&lt;0.5,"+","-")</f>
        <v>+</v>
      </c>
      <c r="N4" s="5">
        <f ca="1">INT(RAND()*9+1)</f>
        <v>2</v>
      </c>
      <c r="O4" s="11" t="s">
        <v>4</v>
      </c>
      <c r="P4" s="7"/>
      <c r="Q4" s="16">
        <v>1</v>
      </c>
      <c r="R4" s="26"/>
      <c r="S4" s="28">
        <f>IF(I4="-","＝","")</f>
      </c>
      <c r="T4" s="28" t="str">
        <f aca="true" t="shared" si="0" ref="T4:Y4">C4</f>
        <v>（</v>
      </c>
      <c r="U4" s="28">
        <f t="shared" si="0"/>
        <v>-3</v>
      </c>
      <c r="V4" s="28" t="str">
        <f t="shared" si="0"/>
        <v>χ</v>
      </c>
      <c r="W4" s="28" t="str">
        <f t="shared" si="0"/>
        <v>+</v>
      </c>
      <c r="X4" s="28">
        <f t="shared" si="0"/>
        <v>8</v>
      </c>
      <c r="Y4" s="28" t="str">
        <f t="shared" si="0"/>
        <v>）</v>
      </c>
      <c r="Z4" s="29" t="s">
        <v>8</v>
      </c>
      <c r="AA4" s="29" t="str">
        <f>J4</f>
        <v>（</v>
      </c>
      <c r="AB4" s="27">
        <f>IF(I4="-",IF(K4="","-",IF(K4="-","",-1*K4)),K4)</f>
      </c>
      <c r="AC4" s="28" t="str">
        <f>L4</f>
        <v>χ</v>
      </c>
      <c r="AD4" s="28" t="str">
        <f>IF(I4="-",IF(M4="+","-","+"),M4)</f>
        <v>+</v>
      </c>
      <c r="AE4" s="29">
        <f>N4</f>
        <v>2</v>
      </c>
      <c r="AF4" s="29" t="str">
        <f>O4</f>
        <v>）</v>
      </c>
      <c r="AH4" s="29"/>
      <c r="AI4" s="29"/>
      <c r="AJ4" s="29"/>
    </row>
    <row r="5" spans="1:36" s="6" customFormat="1" ht="19.5" customHeight="1">
      <c r="A5" s="10"/>
      <c r="B5" s="11"/>
      <c r="C5" s="11"/>
      <c r="D5" s="5"/>
      <c r="E5" s="11"/>
      <c r="G5" s="5"/>
      <c r="H5" s="32"/>
      <c r="I5" s="36"/>
      <c r="J5" s="11"/>
      <c r="K5" s="5"/>
      <c r="L5" s="11"/>
      <c r="N5" s="5"/>
      <c r="O5" s="5"/>
      <c r="P5" s="7"/>
      <c r="Q5" s="16"/>
      <c r="R5" s="26"/>
      <c r="S5" s="28" t="s">
        <v>6</v>
      </c>
      <c r="T5" s="28"/>
      <c r="U5" s="26">
        <f>D4</f>
        <v>-3</v>
      </c>
      <c r="V5" s="26" t="str">
        <f>E4</f>
        <v>χ</v>
      </c>
      <c r="W5" s="38" t="str">
        <f>IF(X5&gt;0,"+","")</f>
        <v>+</v>
      </c>
      <c r="X5" s="26">
        <f>G4*IF(F4="-",-1,1)</f>
        <v>8</v>
      </c>
      <c r="Y5" s="38"/>
      <c r="Z5" s="29" t="str">
        <f>IF(AB5="-","",IF(AB5&gt;0,"+",""))</f>
        <v>+</v>
      </c>
      <c r="AA5" s="29"/>
      <c r="AB5" s="27">
        <f>IF(K4="-",IF(I4="-","","-"),IF(K4="",IF(I4="-","-",""),K4*IF(I4="-",-1,1)))</f>
      </c>
      <c r="AC5" s="28" t="str">
        <f>L4</f>
        <v>χ</v>
      </c>
      <c r="AD5" s="28" t="str">
        <f>IF(AE5&gt;0,"+","")</f>
        <v>+</v>
      </c>
      <c r="AE5" s="29">
        <f>N4*IF(M4="-",-1,1)*IF(I4="-",-1,1)</f>
        <v>2</v>
      </c>
      <c r="AF5" s="29"/>
      <c r="AH5" s="29"/>
      <c r="AI5" s="29"/>
      <c r="AJ5" s="29"/>
    </row>
    <row r="6" spans="1:36" s="6" customFormat="1" ht="19.5" customHeight="1">
      <c r="A6" s="10"/>
      <c r="B6" s="11"/>
      <c r="C6" s="11"/>
      <c r="D6" s="5"/>
      <c r="E6" s="5"/>
      <c r="G6" s="5"/>
      <c r="H6" s="32"/>
      <c r="I6" s="36"/>
      <c r="J6" s="20"/>
      <c r="K6" s="11"/>
      <c r="L6" s="11"/>
      <c r="P6" s="7"/>
      <c r="Q6" s="16"/>
      <c r="R6" s="26"/>
      <c r="S6" s="28" t="s">
        <v>6</v>
      </c>
      <c r="T6" s="28"/>
      <c r="U6" s="26">
        <f>U5</f>
        <v>-3</v>
      </c>
      <c r="V6" s="28" t="str">
        <f>V5</f>
        <v>χ</v>
      </c>
      <c r="W6" s="38" t="str">
        <f>Z5</f>
        <v>+</v>
      </c>
      <c r="X6" s="26">
        <f>AB5</f>
      </c>
      <c r="Y6" s="38" t="str">
        <f>AC5</f>
        <v>χ</v>
      </c>
      <c r="Z6" s="29" t="str">
        <f>W5</f>
        <v>+</v>
      </c>
      <c r="AA6" s="29"/>
      <c r="AB6" s="27">
        <f>X5</f>
        <v>8</v>
      </c>
      <c r="AC6" s="28"/>
      <c r="AD6" s="28" t="str">
        <f>AD5</f>
        <v>+</v>
      </c>
      <c r="AE6" s="29">
        <f>AE5</f>
        <v>2</v>
      </c>
      <c r="AF6" s="29"/>
      <c r="AH6" s="29"/>
      <c r="AI6" s="29"/>
      <c r="AJ6" s="29"/>
    </row>
    <row r="7" spans="1:36" s="6" customFormat="1" ht="19.5" customHeight="1">
      <c r="A7" s="10"/>
      <c r="B7" s="11"/>
      <c r="C7" s="11"/>
      <c r="D7" s="5"/>
      <c r="E7" s="5"/>
      <c r="G7" s="5"/>
      <c r="H7" s="32"/>
      <c r="I7" s="36"/>
      <c r="J7" s="20"/>
      <c r="K7" s="11"/>
      <c r="L7" s="11"/>
      <c r="P7" s="7"/>
      <c r="Q7" s="16"/>
      <c r="R7" s="26"/>
      <c r="S7" s="28" t="s">
        <v>6</v>
      </c>
      <c r="T7" s="28"/>
      <c r="U7" s="26">
        <f>IF(AH7=0,"",IF(AH7=1,"",IF(AH7=-1,"-",AH7)))</f>
        <v>-2</v>
      </c>
      <c r="V7" s="28" t="str">
        <f>IF(AH7=0,"","χ")</f>
        <v>χ</v>
      </c>
      <c r="W7" s="38"/>
      <c r="X7" s="26"/>
      <c r="Y7" s="38"/>
      <c r="Z7" s="29" t="str">
        <f>IF(V7="","",IF(AI7&gt;0,"+",""))</f>
        <v>+</v>
      </c>
      <c r="AA7" s="29"/>
      <c r="AB7" s="27">
        <f>IF(AI7=0,IF(AH7=0,0,""),AI7)</f>
        <v>10</v>
      </c>
      <c r="AC7" s="28"/>
      <c r="AD7" s="28"/>
      <c r="AE7" s="29"/>
      <c r="AF7" s="29"/>
      <c r="AH7" s="26">
        <f>IF(U6="-",-1,IF(U6="",1,U6))+IF(X6="-",-1,IF(X6="",1,X6))</f>
        <v>-2</v>
      </c>
      <c r="AI7" s="29">
        <f>AB6+AE6</f>
        <v>10</v>
      </c>
      <c r="AJ7" s="29"/>
    </row>
    <row r="8" spans="1:36" s="6" customFormat="1" ht="19.5" customHeight="1">
      <c r="A8" s="10">
        <v>2</v>
      </c>
      <c r="B8" s="11" t="s">
        <v>0</v>
      </c>
      <c r="C8" s="11" t="s">
        <v>3</v>
      </c>
      <c r="D8" s="5">
        <f ca="1">IF(RAND()&lt;0.3,IF(RAND()&lt;0.2,"-",-1*INT(RAND()*8+2)),IF(RAND()&lt;0.2,"",INT(RAND()*8+2)))</f>
      </c>
      <c r="E8" s="11" t="s">
        <v>1</v>
      </c>
      <c r="F8" s="6" t="str">
        <f ca="1">IF(RAND()&lt;0.5,"+","-")</f>
        <v>-</v>
      </c>
      <c r="G8" s="5">
        <f ca="1">INT(RAND()*9+1)</f>
        <v>3</v>
      </c>
      <c r="H8" s="31" t="s">
        <v>4</v>
      </c>
      <c r="I8" s="36" t="str">
        <f ca="1">IF(RAND()&gt;0.5,"+","-")</f>
        <v>+</v>
      </c>
      <c r="J8" s="11" t="s">
        <v>3</v>
      </c>
      <c r="K8" s="5">
        <f ca="1">IF(RAND()&lt;0.3,IF(RAND()&lt;0.2,"-",-1*INT(RAND()*8+2)),IF(RAND()&lt;0.2,"",INT(RAND()*8+2)))</f>
        <v>6</v>
      </c>
      <c r="L8" s="11" t="s">
        <v>1</v>
      </c>
      <c r="M8" s="6" t="str">
        <f ca="1">IF(RAND()&lt;0.5,"+","-")</f>
        <v>+</v>
      </c>
      <c r="N8" s="5">
        <f ca="1">INT(RAND()*9+1)</f>
        <v>9</v>
      </c>
      <c r="O8" s="11" t="s">
        <v>4</v>
      </c>
      <c r="P8" s="7"/>
      <c r="Q8" s="16">
        <v>2</v>
      </c>
      <c r="R8" s="26"/>
      <c r="S8" s="28">
        <f>IF(I8="-","＝","")</f>
      </c>
      <c r="T8" s="28" t="str">
        <f aca="true" t="shared" si="1" ref="T8:Y8">C8</f>
        <v>（</v>
      </c>
      <c r="U8" s="28">
        <f t="shared" si="1"/>
      </c>
      <c r="V8" s="28" t="str">
        <f t="shared" si="1"/>
        <v>χ</v>
      </c>
      <c r="W8" s="28" t="str">
        <f t="shared" si="1"/>
        <v>-</v>
      </c>
      <c r="X8" s="28">
        <f t="shared" si="1"/>
        <v>3</v>
      </c>
      <c r="Y8" s="28" t="str">
        <f t="shared" si="1"/>
        <v>）</v>
      </c>
      <c r="Z8" s="29" t="s">
        <v>8</v>
      </c>
      <c r="AA8" s="29" t="str">
        <f>J8</f>
        <v>（</v>
      </c>
      <c r="AB8" s="27">
        <f>IF(I8="-",IF(K8="","-",IF(K8="-","",-1*K8)),K8)</f>
        <v>6</v>
      </c>
      <c r="AC8" s="28" t="str">
        <f>L8</f>
        <v>χ</v>
      </c>
      <c r="AD8" s="28" t="str">
        <f>IF(I8="-",IF(M8="+","-","+"),M8)</f>
        <v>+</v>
      </c>
      <c r="AE8" s="29">
        <f>N8</f>
        <v>9</v>
      </c>
      <c r="AF8" s="29" t="str">
        <f>O8</f>
        <v>）</v>
      </c>
      <c r="AH8" s="29"/>
      <c r="AI8" s="29"/>
      <c r="AJ8" s="29"/>
    </row>
    <row r="9" spans="1:36" s="6" customFormat="1" ht="19.5" customHeight="1">
      <c r="A9" s="10"/>
      <c r="B9" s="11"/>
      <c r="C9" s="11"/>
      <c r="D9" s="5"/>
      <c r="E9" s="11"/>
      <c r="G9" s="5"/>
      <c r="H9" s="32"/>
      <c r="I9" s="36"/>
      <c r="J9" s="11"/>
      <c r="K9" s="5"/>
      <c r="L9" s="11"/>
      <c r="N9" s="5"/>
      <c r="O9" s="5"/>
      <c r="P9" s="7"/>
      <c r="Q9" s="16"/>
      <c r="R9" s="26"/>
      <c r="S9" s="28" t="s">
        <v>6</v>
      </c>
      <c r="T9" s="28"/>
      <c r="U9" s="26">
        <f>D8</f>
      </c>
      <c r="V9" s="26" t="str">
        <f>E8</f>
        <v>χ</v>
      </c>
      <c r="W9" s="38">
        <f>IF(X9&gt;0,"+","")</f>
      </c>
      <c r="X9" s="26">
        <f>G8*IF(F8="-",-1,1)</f>
        <v>-3</v>
      </c>
      <c r="Y9" s="38"/>
      <c r="Z9" s="29" t="str">
        <f>IF(AB9="-","",IF(AB9&gt;0,"+",""))</f>
        <v>+</v>
      </c>
      <c r="AA9" s="29"/>
      <c r="AB9" s="27">
        <f>IF(K8="-",IF(I8="-","","-"),IF(K8="",IF(I8="-","-",""),K8*IF(I8="-",-1,1)))</f>
        <v>6</v>
      </c>
      <c r="AC9" s="28" t="str">
        <f>L8</f>
        <v>χ</v>
      </c>
      <c r="AD9" s="28" t="str">
        <f>IF(AE9&gt;0,"+","")</f>
        <v>+</v>
      </c>
      <c r="AE9" s="29">
        <f>N8*IF(M8="-",-1,1)*IF(I8="-",-1,1)</f>
        <v>9</v>
      </c>
      <c r="AF9" s="29"/>
      <c r="AH9" s="29"/>
      <c r="AI9" s="29"/>
      <c r="AJ9" s="29"/>
    </row>
    <row r="10" spans="1:36" s="6" customFormat="1" ht="19.5" customHeight="1">
      <c r="A10" s="10"/>
      <c r="B10" s="11"/>
      <c r="C10" s="11"/>
      <c r="D10" s="5"/>
      <c r="E10" s="5"/>
      <c r="G10" s="5"/>
      <c r="H10" s="32"/>
      <c r="I10" s="36"/>
      <c r="J10" s="20"/>
      <c r="K10" s="11"/>
      <c r="L10" s="11"/>
      <c r="P10" s="7"/>
      <c r="Q10" s="16"/>
      <c r="R10" s="26"/>
      <c r="S10" s="28" t="s">
        <v>6</v>
      </c>
      <c r="T10" s="28"/>
      <c r="U10" s="26">
        <f>U9</f>
      </c>
      <c r="V10" s="28" t="str">
        <f>V9</f>
        <v>χ</v>
      </c>
      <c r="W10" s="38" t="str">
        <f>Z9</f>
        <v>+</v>
      </c>
      <c r="X10" s="26">
        <f>AB9</f>
        <v>6</v>
      </c>
      <c r="Y10" s="38" t="str">
        <f>AC9</f>
        <v>χ</v>
      </c>
      <c r="Z10" s="29">
        <f>W9</f>
      </c>
      <c r="AA10" s="29"/>
      <c r="AB10" s="27">
        <f>X9</f>
        <v>-3</v>
      </c>
      <c r="AC10" s="28"/>
      <c r="AD10" s="28" t="str">
        <f>AD9</f>
        <v>+</v>
      </c>
      <c r="AE10" s="29">
        <f>AE9</f>
        <v>9</v>
      </c>
      <c r="AF10" s="29"/>
      <c r="AH10" s="29"/>
      <c r="AI10" s="29"/>
      <c r="AJ10" s="29"/>
    </row>
    <row r="11" spans="1:36" s="6" customFormat="1" ht="19.5" customHeight="1">
      <c r="A11" s="10"/>
      <c r="B11" s="11"/>
      <c r="C11" s="11"/>
      <c r="D11" s="5"/>
      <c r="E11" s="5"/>
      <c r="G11" s="5"/>
      <c r="H11" s="32"/>
      <c r="I11" s="36"/>
      <c r="J11" s="20"/>
      <c r="K11" s="11"/>
      <c r="L11" s="11"/>
      <c r="P11" s="7"/>
      <c r="Q11" s="16"/>
      <c r="R11" s="26"/>
      <c r="S11" s="28" t="s">
        <v>6</v>
      </c>
      <c r="T11" s="28"/>
      <c r="U11" s="26">
        <f>IF(AH11=0,"",IF(AH11=1,"",IF(AH11=-1,"-",AH11)))</f>
        <v>7</v>
      </c>
      <c r="V11" s="28" t="str">
        <f>IF(AH11=0,"","χ")</f>
        <v>χ</v>
      </c>
      <c r="W11" s="38"/>
      <c r="X11" s="26"/>
      <c r="Y11" s="38"/>
      <c r="Z11" s="29" t="str">
        <f>IF(V11="","",IF(AI11&gt;0,"+",""))</f>
        <v>+</v>
      </c>
      <c r="AA11" s="29"/>
      <c r="AB11" s="27">
        <f>IF(AI11=0,IF(AH11=0,0,""),AI11)</f>
        <v>6</v>
      </c>
      <c r="AC11" s="28"/>
      <c r="AD11" s="28"/>
      <c r="AE11" s="29"/>
      <c r="AF11" s="29"/>
      <c r="AH11" s="26">
        <f>IF(U10="-",-1,IF(U10="",1,U10))+IF(X10="-",-1,IF(X10="",1,X10))</f>
        <v>7</v>
      </c>
      <c r="AI11" s="29">
        <f>AB10+AE10</f>
        <v>6</v>
      </c>
      <c r="AJ11" s="29"/>
    </row>
    <row r="12" spans="1:36" s="6" customFormat="1" ht="19.5" customHeight="1">
      <c r="A12" s="10">
        <v>3</v>
      </c>
      <c r="B12" s="11" t="s">
        <v>0</v>
      </c>
      <c r="C12" s="11" t="s">
        <v>3</v>
      </c>
      <c r="D12" s="5">
        <f ca="1">IF(RAND()&lt;0.3,IF(RAND()&lt;0.2,"-",-1*INT(RAND()*8+2)),IF(RAND()&lt;0.2,"",INT(RAND()*8+2)))</f>
      </c>
      <c r="E12" s="11" t="s">
        <v>1</v>
      </c>
      <c r="F12" s="6" t="str">
        <f ca="1">IF(RAND()&lt;0.5,"+","-")</f>
        <v>-</v>
      </c>
      <c r="G12" s="5">
        <f ca="1">INT(RAND()*9+1)</f>
        <v>3</v>
      </c>
      <c r="H12" s="31" t="s">
        <v>4</v>
      </c>
      <c r="I12" s="36" t="str">
        <f ca="1">IF(RAND()&gt;0.5,"+","-")</f>
        <v>-</v>
      </c>
      <c r="J12" s="11" t="s">
        <v>3</v>
      </c>
      <c r="K12" s="5">
        <f ca="1">IF(RAND()&lt;0.3,IF(RAND()&lt;0.2,"-",-1*INT(RAND()*8+2)),IF(RAND()&lt;0.2,"",INT(RAND()*8+2)))</f>
        <v>7</v>
      </c>
      <c r="L12" s="11" t="s">
        <v>1</v>
      </c>
      <c r="M12" s="6" t="str">
        <f ca="1">IF(RAND()&lt;0.5,"+","-")</f>
        <v>-</v>
      </c>
      <c r="N12" s="5">
        <f ca="1">INT(RAND()*9+1)</f>
        <v>9</v>
      </c>
      <c r="O12" s="11" t="s">
        <v>4</v>
      </c>
      <c r="P12" s="7"/>
      <c r="Q12" s="16">
        <v>3</v>
      </c>
      <c r="R12" s="26"/>
      <c r="S12" s="28" t="str">
        <f>IF(I12="-","＝","")</f>
        <v>＝</v>
      </c>
      <c r="T12" s="28" t="str">
        <f aca="true" t="shared" si="2" ref="T12:Y12">C12</f>
        <v>（</v>
      </c>
      <c r="U12" s="28">
        <f t="shared" si="2"/>
      </c>
      <c r="V12" s="28" t="str">
        <f t="shared" si="2"/>
        <v>χ</v>
      </c>
      <c r="W12" s="28" t="str">
        <f t="shared" si="2"/>
        <v>-</v>
      </c>
      <c r="X12" s="28">
        <f t="shared" si="2"/>
        <v>3</v>
      </c>
      <c r="Y12" s="28" t="str">
        <f t="shared" si="2"/>
        <v>）</v>
      </c>
      <c r="Z12" s="29" t="s">
        <v>8</v>
      </c>
      <c r="AA12" s="29" t="str">
        <f>J12</f>
        <v>（</v>
      </c>
      <c r="AB12" s="27">
        <f>IF(I12="-",IF(K12="","-",IF(K12="-","",-1*K12)),K12)</f>
        <v>-7</v>
      </c>
      <c r="AC12" s="28" t="str">
        <f>L12</f>
        <v>χ</v>
      </c>
      <c r="AD12" s="28" t="str">
        <f>IF(I12="-",IF(M12="+","-","+"),M12)</f>
        <v>+</v>
      </c>
      <c r="AE12" s="29">
        <f>N12</f>
        <v>9</v>
      </c>
      <c r="AF12" s="29" t="str">
        <f>O12</f>
        <v>）</v>
      </c>
      <c r="AH12" s="29"/>
      <c r="AI12" s="29"/>
      <c r="AJ12" s="29"/>
    </row>
    <row r="13" spans="1:36" s="6" customFormat="1" ht="19.5" customHeight="1">
      <c r="A13" s="10"/>
      <c r="B13" s="11"/>
      <c r="C13" s="11"/>
      <c r="D13" s="5"/>
      <c r="E13" s="11"/>
      <c r="G13" s="5"/>
      <c r="H13" s="32"/>
      <c r="I13" s="36"/>
      <c r="J13" s="11"/>
      <c r="K13" s="5"/>
      <c r="L13" s="11"/>
      <c r="N13" s="5"/>
      <c r="O13" s="5"/>
      <c r="P13" s="7"/>
      <c r="Q13" s="16"/>
      <c r="R13" s="26"/>
      <c r="S13" s="28" t="s">
        <v>6</v>
      </c>
      <c r="T13" s="28"/>
      <c r="U13" s="26">
        <f>D12</f>
      </c>
      <c r="V13" s="26" t="str">
        <f>E12</f>
        <v>χ</v>
      </c>
      <c r="W13" s="38">
        <f>IF(X13&gt;0,"+","")</f>
      </c>
      <c r="X13" s="26">
        <f>G12*IF(F12="-",-1,1)</f>
        <v>-3</v>
      </c>
      <c r="Y13" s="38"/>
      <c r="Z13" s="29">
        <f>IF(AB13="-","",IF(AB13&gt;0,"+",""))</f>
      </c>
      <c r="AA13" s="29"/>
      <c r="AB13" s="27">
        <f>IF(K12="-",IF(I12="-","","-"),IF(K12="",IF(I12="-","-",""),K12*IF(I12="-",-1,1)))</f>
        <v>-7</v>
      </c>
      <c r="AC13" s="28" t="str">
        <f>L12</f>
        <v>χ</v>
      </c>
      <c r="AD13" s="28" t="str">
        <f>IF(AE13&gt;0,"+","")</f>
        <v>+</v>
      </c>
      <c r="AE13" s="29">
        <f>N12*IF(M12="-",-1,1)*IF(I12="-",-1,1)</f>
        <v>9</v>
      </c>
      <c r="AF13" s="29"/>
      <c r="AH13" s="29"/>
      <c r="AI13" s="29"/>
      <c r="AJ13" s="29"/>
    </row>
    <row r="14" spans="1:36" s="6" customFormat="1" ht="19.5" customHeight="1">
      <c r="A14" s="10"/>
      <c r="B14" s="11"/>
      <c r="C14" s="11"/>
      <c r="D14" s="5"/>
      <c r="E14" s="5"/>
      <c r="G14" s="5"/>
      <c r="H14" s="32"/>
      <c r="I14" s="36"/>
      <c r="J14" s="20"/>
      <c r="K14" s="11"/>
      <c r="L14" s="11"/>
      <c r="P14" s="7"/>
      <c r="Q14" s="16"/>
      <c r="R14" s="26"/>
      <c r="S14" s="28" t="s">
        <v>6</v>
      </c>
      <c r="T14" s="28"/>
      <c r="U14" s="26">
        <f>U13</f>
      </c>
      <c r="V14" s="28" t="str">
        <f>V13</f>
        <v>χ</v>
      </c>
      <c r="W14" s="38">
        <f>Z13</f>
      </c>
      <c r="X14" s="26">
        <f>AB13</f>
        <v>-7</v>
      </c>
      <c r="Y14" s="38" t="str">
        <f>AC13</f>
        <v>χ</v>
      </c>
      <c r="Z14" s="29">
        <f>W13</f>
      </c>
      <c r="AA14" s="29"/>
      <c r="AB14" s="27">
        <f>X13</f>
        <v>-3</v>
      </c>
      <c r="AC14" s="28"/>
      <c r="AD14" s="28" t="str">
        <f>AD13</f>
        <v>+</v>
      </c>
      <c r="AE14" s="29">
        <f>AE13</f>
        <v>9</v>
      </c>
      <c r="AF14" s="29"/>
      <c r="AH14" s="29"/>
      <c r="AI14" s="29"/>
      <c r="AJ14" s="29"/>
    </row>
    <row r="15" spans="1:36" s="6" customFormat="1" ht="19.5" customHeight="1">
      <c r="A15" s="10"/>
      <c r="B15" s="11"/>
      <c r="C15" s="11"/>
      <c r="D15" s="5"/>
      <c r="E15" s="5"/>
      <c r="G15" s="5"/>
      <c r="H15" s="32"/>
      <c r="I15" s="36"/>
      <c r="J15" s="20"/>
      <c r="K15" s="11"/>
      <c r="L15" s="11"/>
      <c r="P15" s="7"/>
      <c r="Q15" s="16"/>
      <c r="R15" s="26"/>
      <c r="S15" s="28" t="s">
        <v>6</v>
      </c>
      <c r="T15" s="28"/>
      <c r="U15" s="26">
        <f>IF(AH15=0,"",IF(AH15=1,"",IF(AH15=-1,"-",AH15)))</f>
        <v>-6</v>
      </c>
      <c r="V15" s="28" t="str">
        <f>IF(AH15=0,"","χ")</f>
        <v>χ</v>
      </c>
      <c r="W15" s="38"/>
      <c r="X15" s="26"/>
      <c r="Y15" s="38"/>
      <c r="Z15" s="29" t="str">
        <f>IF(V15="","",IF(AI15&gt;0,"+",""))</f>
        <v>+</v>
      </c>
      <c r="AA15" s="29"/>
      <c r="AB15" s="27">
        <f>IF(AI15=0,IF(AH15=0,0,""),AI15)</f>
        <v>6</v>
      </c>
      <c r="AC15" s="28"/>
      <c r="AD15" s="28"/>
      <c r="AE15" s="29"/>
      <c r="AF15" s="29"/>
      <c r="AH15" s="26">
        <f>IF(U14="-",-1,IF(U14="",1,U14))+IF(X14="-",-1,IF(X14="",1,X14))</f>
        <v>-6</v>
      </c>
      <c r="AI15" s="29">
        <f>AB14+AE14</f>
        <v>6</v>
      </c>
      <c r="AJ15" s="29"/>
    </row>
    <row r="16" spans="1:36" s="6" customFormat="1" ht="19.5" customHeight="1">
      <c r="A16" s="10">
        <v>4</v>
      </c>
      <c r="B16" s="11" t="s">
        <v>0</v>
      </c>
      <c r="C16" s="11" t="s">
        <v>3</v>
      </c>
      <c r="D16" s="5">
        <f ca="1">IF(RAND()&lt;0.3,IF(RAND()&lt;0.2,"-",-1*INT(RAND()*8+2)),IF(RAND()&lt;0.2,"",INT(RAND()*8+2)))</f>
        <v>9</v>
      </c>
      <c r="E16" s="11" t="s">
        <v>1</v>
      </c>
      <c r="F16" s="6" t="str">
        <f ca="1">IF(RAND()&lt;0.5,"+","-")</f>
        <v>-</v>
      </c>
      <c r="G16" s="5">
        <f ca="1">INT(RAND()*9+1)</f>
        <v>6</v>
      </c>
      <c r="H16" s="31" t="s">
        <v>4</v>
      </c>
      <c r="I16" s="36" t="str">
        <f ca="1">IF(RAND()&gt;0.5,"+","-")</f>
        <v>-</v>
      </c>
      <c r="J16" s="11" t="s">
        <v>3</v>
      </c>
      <c r="K16" s="5">
        <f ca="1">IF(RAND()&lt;0.3,IF(RAND()&lt;0.2,"-",-1*INT(RAND()*8+2)),IF(RAND()&lt;0.2,"",INT(RAND()*8+2)))</f>
        <v>-7</v>
      </c>
      <c r="L16" s="11" t="s">
        <v>1</v>
      </c>
      <c r="M16" s="6" t="str">
        <f ca="1">IF(RAND()&lt;0.5,"+","-")</f>
        <v>+</v>
      </c>
      <c r="N16" s="5">
        <f ca="1">INT(RAND()*9+1)</f>
        <v>7</v>
      </c>
      <c r="O16" s="11" t="s">
        <v>4</v>
      </c>
      <c r="P16" s="7"/>
      <c r="Q16" s="16">
        <v>4</v>
      </c>
      <c r="R16" s="26"/>
      <c r="S16" s="28" t="str">
        <f>IF(I16="-","＝","")</f>
        <v>＝</v>
      </c>
      <c r="T16" s="28" t="str">
        <f aca="true" t="shared" si="3" ref="T16:Y16">C16</f>
        <v>（</v>
      </c>
      <c r="U16" s="28">
        <f t="shared" si="3"/>
        <v>9</v>
      </c>
      <c r="V16" s="28" t="str">
        <f t="shared" si="3"/>
        <v>χ</v>
      </c>
      <c r="W16" s="28" t="str">
        <f t="shared" si="3"/>
        <v>-</v>
      </c>
      <c r="X16" s="28">
        <f t="shared" si="3"/>
        <v>6</v>
      </c>
      <c r="Y16" s="28" t="str">
        <f t="shared" si="3"/>
        <v>）</v>
      </c>
      <c r="Z16" s="29" t="s">
        <v>8</v>
      </c>
      <c r="AA16" s="29" t="str">
        <f>J16</f>
        <v>（</v>
      </c>
      <c r="AB16" s="27">
        <f>IF(I16="-",IF(K16="","-",IF(K16="-","",-1*K16)),K16)</f>
        <v>7</v>
      </c>
      <c r="AC16" s="28" t="str">
        <f>L16</f>
        <v>χ</v>
      </c>
      <c r="AD16" s="28" t="str">
        <f>IF(I16="-",IF(M16="+","-","+"),M16)</f>
        <v>-</v>
      </c>
      <c r="AE16" s="29">
        <f>N16</f>
        <v>7</v>
      </c>
      <c r="AF16" s="29" t="str">
        <f>O16</f>
        <v>）</v>
      </c>
      <c r="AH16" s="29"/>
      <c r="AI16" s="29"/>
      <c r="AJ16" s="29"/>
    </row>
    <row r="17" spans="1:36" s="6" customFormat="1" ht="19.5" customHeight="1">
      <c r="A17" s="10"/>
      <c r="B17" s="11"/>
      <c r="C17" s="11"/>
      <c r="D17" s="5"/>
      <c r="E17" s="11"/>
      <c r="G17" s="5"/>
      <c r="H17" s="32"/>
      <c r="I17" s="36"/>
      <c r="J17" s="11"/>
      <c r="K17" s="5"/>
      <c r="L17" s="11"/>
      <c r="N17" s="5"/>
      <c r="O17" s="5"/>
      <c r="P17" s="7"/>
      <c r="Q17" s="16"/>
      <c r="R17" s="26"/>
      <c r="S17" s="28" t="s">
        <v>6</v>
      </c>
      <c r="T17" s="28"/>
      <c r="U17" s="26">
        <f>D16</f>
        <v>9</v>
      </c>
      <c r="V17" s="26" t="str">
        <f>E16</f>
        <v>χ</v>
      </c>
      <c r="W17" s="38">
        <f>IF(X17&gt;0,"+","")</f>
      </c>
      <c r="X17" s="26">
        <f>G16*IF(F16="-",-1,1)</f>
        <v>-6</v>
      </c>
      <c r="Y17" s="38"/>
      <c r="Z17" s="29" t="str">
        <f>IF(AB17="-","",IF(AB17&gt;0,"+",""))</f>
        <v>+</v>
      </c>
      <c r="AA17" s="29"/>
      <c r="AB17" s="27">
        <f>IF(K16="-",IF(I16="-","","-"),IF(K16="",IF(I16="-","-",""),K16*IF(I16="-",-1,1)))</f>
        <v>7</v>
      </c>
      <c r="AC17" s="28" t="str">
        <f>L16</f>
        <v>χ</v>
      </c>
      <c r="AD17" s="28">
        <f>IF(AE17&gt;0,"+","")</f>
      </c>
      <c r="AE17" s="29">
        <f>N16*IF(M16="-",-1,1)*IF(I16="-",-1,1)</f>
        <v>-7</v>
      </c>
      <c r="AF17" s="29"/>
      <c r="AH17" s="29"/>
      <c r="AI17" s="29"/>
      <c r="AJ17" s="29"/>
    </row>
    <row r="18" spans="1:36" s="6" customFormat="1" ht="19.5" customHeight="1">
      <c r="A18" s="10"/>
      <c r="B18" s="11"/>
      <c r="C18" s="11"/>
      <c r="D18" s="5"/>
      <c r="E18" s="5"/>
      <c r="G18" s="5"/>
      <c r="H18" s="32"/>
      <c r="I18" s="36"/>
      <c r="J18" s="20"/>
      <c r="K18" s="11"/>
      <c r="L18" s="11"/>
      <c r="P18" s="7"/>
      <c r="Q18" s="16"/>
      <c r="R18" s="26"/>
      <c r="S18" s="28" t="s">
        <v>6</v>
      </c>
      <c r="T18" s="28"/>
      <c r="U18" s="26">
        <f>U17</f>
        <v>9</v>
      </c>
      <c r="V18" s="28" t="str">
        <f>V17</f>
        <v>χ</v>
      </c>
      <c r="W18" s="38" t="str">
        <f>Z17</f>
        <v>+</v>
      </c>
      <c r="X18" s="26">
        <f>AB17</f>
        <v>7</v>
      </c>
      <c r="Y18" s="38" t="str">
        <f>AC17</f>
        <v>χ</v>
      </c>
      <c r="Z18" s="29">
        <f>W17</f>
      </c>
      <c r="AA18" s="29"/>
      <c r="AB18" s="27">
        <f>X17</f>
        <v>-6</v>
      </c>
      <c r="AC18" s="28"/>
      <c r="AD18" s="28">
        <f>AD17</f>
      </c>
      <c r="AE18" s="29">
        <f>AE17</f>
        <v>-7</v>
      </c>
      <c r="AF18" s="29"/>
      <c r="AH18" s="29"/>
      <c r="AI18" s="29"/>
      <c r="AJ18" s="29"/>
    </row>
    <row r="19" spans="1:36" s="6" customFormat="1" ht="19.5" customHeight="1">
      <c r="A19" s="10"/>
      <c r="B19" s="11"/>
      <c r="C19" s="11"/>
      <c r="D19" s="5"/>
      <c r="E19" s="5"/>
      <c r="G19" s="5"/>
      <c r="H19" s="32"/>
      <c r="I19" s="36"/>
      <c r="J19" s="20"/>
      <c r="K19" s="11"/>
      <c r="L19" s="11"/>
      <c r="P19" s="7"/>
      <c r="Q19" s="16"/>
      <c r="R19" s="26"/>
      <c r="S19" s="28" t="s">
        <v>6</v>
      </c>
      <c r="T19" s="28"/>
      <c r="U19" s="26">
        <f>IF(AH19=0,"",IF(AH19=1,"",IF(AH19=-1,"-",AH19)))</f>
        <v>16</v>
      </c>
      <c r="V19" s="28" t="str">
        <f>IF(AH19=0,"","χ")</f>
        <v>χ</v>
      </c>
      <c r="W19" s="38"/>
      <c r="X19" s="26"/>
      <c r="Y19" s="38"/>
      <c r="Z19" s="29">
        <f>IF(V19="","",IF(AI19&gt;0,"+",""))</f>
      </c>
      <c r="AA19" s="29"/>
      <c r="AB19" s="27">
        <f>IF(AI19=0,IF(AH19=0,0,""),AI19)</f>
        <v>-13</v>
      </c>
      <c r="AC19" s="28"/>
      <c r="AD19" s="28"/>
      <c r="AE19" s="29"/>
      <c r="AF19" s="29"/>
      <c r="AH19" s="26">
        <f>IF(U18="-",-1,IF(U18="",1,U18))+IF(X18="-",-1,IF(X18="",1,X18))</f>
        <v>16</v>
      </c>
      <c r="AI19" s="29">
        <f>AB18+AE18</f>
        <v>-13</v>
      </c>
      <c r="AJ19" s="29"/>
    </row>
    <row r="20" spans="1:36" s="6" customFormat="1" ht="19.5" customHeight="1">
      <c r="A20" s="10">
        <v>5</v>
      </c>
      <c r="B20" s="11" t="s">
        <v>0</v>
      </c>
      <c r="C20" s="11" t="s">
        <v>3</v>
      </c>
      <c r="D20" s="5">
        <f ca="1">IF(RAND()&lt;0.3,IF(RAND()&lt;0.2,"-",-1*INT(RAND()*8+2)),IF(RAND()&lt;0.2,"",INT(RAND()*8+2)))</f>
        <v>-8</v>
      </c>
      <c r="E20" s="11" t="s">
        <v>1</v>
      </c>
      <c r="F20" s="6" t="str">
        <f ca="1">IF(RAND()&lt;0.5,"+","-")</f>
        <v>+</v>
      </c>
      <c r="G20" s="5">
        <f ca="1">INT(RAND()*9+1)</f>
        <v>5</v>
      </c>
      <c r="H20" s="31" t="s">
        <v>4</v>
      </c>
      <c r="I20" s="36" t="str">
        <f ca="1">IF(RAND()&gt;0.5,"+","-")</f>
        <v>-</v>
      </c>
      <c r="J20" s="11" t="s">
        <v>3</v>
      </c>
      <c r="K20" s="5">
        <f ca="1">IF(RAND()&lt;0.3,IF(RAND()&lt;0.2,"-",-1*INT(RAND()*8+2)),IF(RAND()&lt;0.2,"",INT(RAND()*8+2)))</f>
        <v>9</v>
      </c>
      <c r="L20" s="11" t="s">
        <v>1</v>
      </c>
      <c r="M20" s="6" t="str">
        <f ca="1">IF(RAND()&lt;0.5,"+","-")</f>
        <v>-</v>
      </c>
      <c r="N20" s="5">
        <f ca="1">INT(RAND()*9+1)</f>
        <v>4</v>
      </c>
      <c r="O20" s="11" t="s">
        <v>4</v>
      </c>
      <c r="P20" s="7"/>
      <c r="Q20" s="16">
        <v>5</v>
      </c>
      <c r="R20" s="26"/>
      <c r="S20" s="28" t="str">
        <f>IF(I20="-","＝","")</f>
        <v>＝</v>
      </c>
      <c r="T20" s="28" t="str">
        <f aca="true" t="shared" si="4" ref="T20:Y20">C20</f>
        <v>（</v>
      </c>
      <c r="U20" s="28">
        <f t="shared" si="4"/>
        <v>-8</v>
      </c>
      <c r="V20" s="28" t="str">
        <f t="shared" si="4"/>
        <v>χ</v>
      </c>
      <c r="W20" s="28" t="str">
        <f t="shared" si="4"/>
        <v>+</v>
      </c>
      <c r="X20" s="28">
        <f t="shared" si="4"/>
        <v>5</v>
      </c>
      <c r="Y20" s="28" t="str">
        <f t="shared" si="4"/>
        <v>）</v>
      </c>
      <c r="Z20" s="29" t="s">
        <v>8</v>
      </c>
      <c r="AA20" s="29" t="str">
        <f>J20</f>
        <v>（</v>
      </c>
      <c r="AB20" s="27">
        <f>IF(I20="-",IF(K20="","-",IF(K20="-","",-1*K20)),K20)</f>
        <v>-9</v>
      </c>
      <c r="AC20" s="28" t="str">
        <f>L20</f>
        <v>χ</v>
      </c>
      <c r="AD20" s="28" t="str">
        <f>IF(I20="-",IF(M20="+","-","+"),M20)</f>
        <v>+</v>
      </c>
      <c r="AE20" s="29">
        <f>N20</f>
        <v>4</v>
      </c>
      <c r="AF20" s="29" t="str">
        <f>O20</f>
        <v>）</v>
      </c>
      <c r="AH20" s="29"/>
      <c r="AI20" s="29"/>
      <c r="AJ20" s="29"/>
    </row>
    <row r="21" spans="1:36" s="6" customFormat="1" ht="19.5" customHeight="1">
      <c r="A21" s="10"/>
      <c r="B21" s="11"/>
      <c r="C21" s="11"/>
      <c r="D21" s="5"/>
      <c r="E21" s="11"/>
      <c r="G21" s="5"/>
      <c r="H21" s="32"/>
      <c r="I21" s="36"/>
      <c r="J21" s="11"/>
      <c r="K21" s="5"/>
      <c r="L21" s="11"/>
      <c r="N21" s="5"/>
      <c r="O21" s="5"/>
      <c r="P21" s="7"/>
      <c r="Q21" s="16"/>
      <c r="R21" s="26"/>
      <c r="S21" s="28" t="s">
        <v>6</v>
      </c>
      <c r="T21" s="28"/>
      <c r="U21" s="26">
        <f>D20</f>
        <v>-8</v>
      </c>
      <c r="V21" s="26" t="str">
        <f>E20</f>
        <v>χ</v>
      </c>
      <c r="W21" s="38" t="str">
        <f>IF(X21&gt;0,"+","")</f>
        <v>+</v>
      </c>
      <c r="X21" s="26">
        <f>G20*IF(F20="-",-1,1)</f>
        <v>5</v>
      </c>
      <c r="Y21" s="38"/>
      <c r="Z21" s="29">
        <f>IF(AB21="-","",IF(AB21&gt;0,"+",""))</f>
      </c>
      <c r="AA21" s="29"/>
      <c r="AB21" s="27">
        <f>IF(K20="-",IF(I20="-","","-"),IF(K20="",IF(I20="-","-",""),K20*IF(I20="-",-1,1)))</f>
        <v>-9</v>
      </c>
      <c r="AC21" s="28" t="str">
        <f>L20</f>
        <v>χ</v>
      </c>
      <c r="AD21" s="28" t="str">
        <f>IF(AE21&gt;0,"+","")</f>
        <v>+</v>
      </c>
      <c r="AE21" s="29">
        <f>N20*IF(M20="-",-1,1)*IF(I20="-",-1,1)</f>
        <v>4</v>
      </c>
      <c r="AF21" s="29"/>
      <c r="AH21" s="29"/>
      <c r="AI21" s="29"/>
      <c r="AJ21" s="29"/>
    </row>
    <row r="22" spans="1:36" s="6" customFormat="1" ht="19.5" customHeight="1">
      <c r="A22" s="10"/>
      <c r="B22" s="11"/>
      <c r="C22" s="11"/>
      <c r="D22" s="5"/>
      <c r="E22" s="5"/>
      <c r="G22" s="5"/>
      <c r="H22" s="32"/>
      <c r="I22" s="36"/>
      <c r="J22" s="20"/>
      <c r="K22" s="11"/>
      <c r="L22" s="11"/>
      <c r="P22" s="7"/>
      <c r="Q22" s="16"/>
      <c r="R22" s="26"/>
      <c r="S22" s="28" t="s">
        <v>6</v>
      </c>
      <c r="T22" s="28"/>
      <c r="U22" s="26">
        <f>U21</f>
        <v>-8</v>
      </c>
      <c r="V22" s="28" t="str">
        <f>V21</f>
        <v>χ</v>
      </c>
      <c r="W22" s="38">
        <f>Z21</f>
      </c>
      <c r="X22" s="26">
        <f>AB21</f>
        <v>-9</v>
      </c>
      <c r="Y22" s="38" t="str">
        <f>AC21</f>
        <v>χ</v>
      </c>
      <c r="Z22" s="29" t="str">
        <f>W21</f>
        <v>+</v>
      </c>
      <c r="AA22" s="29"/>
      <c r="AB22" s="27">
        <f>X21</f>
        <v>5</v>
      </c>
      <c r="AC22" s="28"/>
      <c r="AD22" s="28" t="str">
        <f>AD21</f>
        <v>+</v>
      </c>
      <c r="AE22" s="29">
        <f>AE21</f>
        <v>4</v>
      </c>
      <c r="AF22" s="29"/>
      <c r="AH22" s="29"/>
      <c r="AI22" s="29"/>
      <c r="AJ22" s="29"/>
    </row>
    <row r="23" spans="1:36" s="6" customFormat="1" ht="19.5" customHeight="1">
      <c r="A23" s="10"/>
      <c r="B23" s="11"/>
      <c r="C23" s="11"/>
      <c r="D23" s="5"/>
      <c r="E23" s="5"/>
      <c r="G23" s="5"/>
      <c r="H23" s="32"/>
      <c r="I23" s="36"/>
      <c r="J23" s="20"/>
      <c r="K23" s="11"/>
      <c r="L23" s="11"/>
      <c r="P23" s="7"/>
      <c r="Q23" s="16"/>
      <c r="R23" s="26"/>
      <c r="S23" s="28" t="s">
        <v>6</v>
      </c>
      <c r="T23" s="28"/>
      <c r="U23" s="26">
        <f>IF(AH23=0,"",IF(AH23=1,"",IF(AH23=-1,"-",AH23)))</f>
        <v>-17</v>
      </c>
      <c r="V23" s="28" t="str">
        <f>IF(AH23=0,"","χ")</f>
        <v>χ</v>
      </c>
      <c r="W23" s="38"/>
      <c r="X23" s="26"/>
      <c r="Y23" s="38"/>
      <c r="Z23" s="29" t="str">
        <f>IF(V23="","",IF(AI23&gt;0,"+",""))</f>
        <v>+</v>
      </c>
      <c r="AA23" s="29"/>
      <c r="AB23" s="27">
        <f>IF(AI23=0,IF(AH23=0,0,""),AI23)</f>
        <v>9</v>
      </c>
      <c r="AC23" s="28"/>
      <c r="AD23" s="28"/>
      <c r="AE23" s="29"/>
      <c r="AF23" s="29"/>
      <c r="AH23" s="26">
        <f>IF(U22="-",-1,IF(U22="",1,U22))+IF(X22="-",-1,IF(X22="",1,X22))</f>
        <v>-17</v>
      </c>
      <c r="AI23" s="29">
        <f>AB22+AE22</f>
        <v>9</v>
      </c>
      <c r="AJ23" s="29"/>
    </row>
    <row r="24" spans="1:36" s="6" customFormat="1" ht="19.5" customHeight="1">
      <c r="A24" s="10">
        <v>6</v>
      </c>
      <c r="B24" s="11" t="s">
        <v>0</v>
      </c>
      <c r="C24" s="11" t="s">
        <v>3</v>
      </c>
      <c r="D24" s="5" t="str">
        <f ca="1">IF(RAND()&lt;0.3,IF(RAND()&lt;0.2,"-",-1*INT(RAND()*8+2)),IF(RAND()&lt;0.2,"",INT(RAND()*8+2)))</f>
        <v>-</v>
      </c>
      <c r="E24" s="11" t="s">
        <v>1</v>
      </c>
      <c r="F24" s="6" t="str">
        <f ca="1">IF(RAND()&lt;0.5,"+","-")</f>
        <v>+</v>
      </c>
      <c r="G24" s="5">
        <f ca="1">INT(RAND()*9+1)</f>
        <v>1</v>
      </c>
      <c r="H24" s="31" t="s">
        <v>4</v>
      </c>
      <c r="I24" s="36" t="str">
        <f ca="1">IF(RAND()&gt;0.5,"+","-")</f>
        <v>+</v>
      </c>
      <c r="J24" s="11" t="s">
        <v>3</v>
      </c>
      <c r="K24" s="5">
        <f ca="1">IF(RAND()&lt;0.3,IF(RAND()&lt;0.2,"-",-1*INT(RAND()*8+2)),IF(RAND()&lt;0.2,"",INT(RAND()*8+2)))</f>
        <v>-7</v>
      </c>
      <c r="L24" s="11" t="s">
        <v>1</v>
      </c>
      <c r="M24" s="6" t="str">
        <f ca="1">IF(RAND()&lt;0.5,"+","-")</f>
        <v>+</v>
      </c>
      <c r="N24" s="5">
        <f ca="1">INT(RAND()*9+1)</f>
        <v>9</v>
      </c>
      <c r="O24" s="11" t="s">
        <v>4</v>
      </c>
      <c r="P24" s="7"/>
      <c r="Q24" s="16">
        <v>6</v>
      </c>
      <c r="R24" s="26"/>
      <c r="S24" s="28">
        <f>IF(I24="-","＝","")</f>
      </c>
      <c r="T24" s="28" t="str">
        <f aca="true" t="shared" si="5" ref="T24:Y24">C24</f>
        <v>（</v>
      </c>
      <c r="U24" s="28" t="str">
        <f t="shared" si="5"/>
        <v>-</v>
      </c>
      <c r="V24" s="28" t="str">
        <f t="shared" si="5"/>
        <v>χ</v>
      </c>
      <c r="W24" s="28" t="str">
        <f t="shared" si="5"/>
        <v>+</v>
      </c>
      <c r="X24" s="28">
        <f t="shared" si="5"/>
        <v>1</v>
      </c>
      <c r="Y24" s="28" t="str">
        <f t="shared" si="5"/>
        <v>）</v>
      </c>
      <c r="Z24" s="29" t="s">
        <v>8</v>
      </c>
      <c r="AA24" s="29" t="str">
        <f>J24</f>
        <v>（</v>
      </c>
      <c r="AB24" s="27">
        <f>IF(I24="-",IF(K24="","-",IF(K24="-","",-1*K24)),K24)</f>
        <v>-7</v>
      </c>
      <c r="AC24" s="28" t="str">
        <f>L24</f>
        <v>χ</v>
      </c>
      <c r="AD24" s="28" t="str">
        <f>IF(I24="-",IF(M24="+","-","+"),M24)</f>
        <v>+</v>
      </c>
      <c r="AE24" s="29">
        <f>N24</f>
        <v>9</v>
      </c>
      <c r="AF24" s="29" t="str">
        <f>O24</f>
        <v>）</v>
      </c>
      <c r="AH24" s="29"/>
      <c r="AI24" s="29"/>
      <c r="AJ24" s="29"/>
    </row>
    <row r="25" spans="1:36" s="6" customFormat="1" ht="19.5" customHeight="1">
      <c r="A25" s="10"/>
      <c r="B25" s="11"/>
      <c r="C25" s="11"/>
      <c r="D25" s="5"/>
      <c r="E25" s="11"/>
      <c r="G25" s="5"/>
      <c r="H25" s="32"/>
      <c r="I25" s="36"/>
      <c r="J25" s="11"/>
      <c r="K25" s="5"/>
      <c r="L25" s="11"/>
      <c r="N25" s="5"/>
      <c r="O25" s="5"/>
      <c r="P25" s="7"/>
      <c r="Q25" s="16"/>
      <c r="R25" s="26"/>
      <c r="S25" s="28" t="s">
        <v>6</v>
      </c>
      <c r="T25" s="28"/>
      <c r="U25" s="26" t="str">
        <f>D24</f>
        <v>-</v>
      </c>
      <c r="V25" s="26" t="str">
        <f>E24</f>
        <v>χ</v>
      </c>
      <c r="W25" s="38" t="str">
        <f>IF(X25&gt;0,"+","")</f>
        <v>+</v>
      </c>
      <c r="X25" s="26">
        <f>G24*IF(F24="-",-1,1)</f>
        <v>1</v>
      </c>
      <c r="Y25" s="38"/>
      <c r="Z25" s="29">
        <f>IF(AB25="-","",IF(AB25&gt;0,"+",""))</f>
      </c>
      <c r="AA25" s="29"/>
      <c r="AB25" s="27">
        <f>IF(K24="-",IF(I24="-","","-"),IF(K24="",IF(I24="-","-",""),K24*IF(I24="-",-1,1)))</f>
        <v>-7</v>
      </c>
      <c r="AC25" s="28" t="str">
        <f>L24</f>
        <v>χ</v>
      </c>
      <c r="AD25" s="28" t="str">
        <f>IF(AE25&gt;0,"+","")</f>
        <v>+</v>
      </c>
      <c r="AE25" s="29">
        <f>N24*IF(M24="-",-1,1)*IF(I24="-",-1,1)</f>
        <v>9</v>
      </c>
      <c r="AF25" s="29"/>
      <c r="AH25" s="29"/>
      <c r="AI25" s="29"/>
      <c r="AJ25" s="29"/>
    </row>
    <row r="26" spans="1:36" s="6" customFormat="1" ht="19.5" customHeight="1">
      <c r="A26" s="10"/>
      <c r="B26" s="11"/>
      <c r="C26" s="11"/>
      <c r="D26" s="5"/>
      <c r="E26" s="5"/>
      <c r="G26" s="5"/>
      <c r="H26" s="32"/>
      <c r="I26" s="36"/>
      <c r="J26" s="20"/>
      <c r="K26" s="11"/>
      <c r="L26" s="11"/>
      <c r="P26" s="7"/>
      <c r="Q26" s="16"/>
      <c r="R26" s="26"/>
      <c r="S26" s="28" t="s">
        <v>6</v>
      </c>
      <c r="T26" s="28"/>
      <c r="U26" s="26" t="str">
        <f>U25</f>
        <v>-</v>
      </c>
      <c r="V26" s="28" t="str">
        <f>V25</f>
        <v>χ</v>
      </c>
      <c r="W26" s="38">
        <f>Z25</f>
      </c>
      <c r="X26" s="26">
        <f>AB25</f>
        <v>-7</v>
      </c>
      <c r="Y26" s="38" t="str">
        <f>AC25</f>
        <v>χ</v>
      </c>
      <c r="Z26" s="29" t="str">
        <f>W25</f>
        <v>+</v>
      </c>
      <c r="AA26" s="29"/>
      <c r="AB26" s="27">
        <f>X25</f>
        <v>1</v>
      </c>
      <c r="AC26" s="28"/>
      <c r="AD26" s="28" t="str">
        <f>AD25</f>
        <v>+</v>
      </c>
      <c r="AE26" s="29">
        <f>AE25</f>
        <v>9</v>
      </c>
      <c r="AF26" s="29"/>
      <c r="AH26" s="29"/>
      <c r="AI26" s="29"/>
      <c r="AJ26" s="29"/>
    </row>
    <row r="27" spans="1:36" s="6" customFormat="1" ht="19.5" customHeight="1">
      <c r="A27" s="10"/>
      <c r="B27" s="11"/>
      <c r="C27" s="11"/>
      <c r="D27" s="5"/>
      <c r="E27" s="5"/>
      <c r="G27" s="5"/>
      <c r="H27" s="32"/>
      <c r="I27" s="36"/>
      <c r="J27" s="20"/>
      <c r="K27" s="11"/>
      <c r="L27" s="11"/>
      <c r="P27" s="7"/>
      <c r="Q27" s="16"/>
      <c r="R27" s="26"/>
      <c r="S27" s="28" t="s">
        <v>6</v>
      </c>
      <c r="T27" s="28"/>
      <c r="U27" s="26">
        <f>IF(AH27=0,"",IF(AH27=1,"",IF(AH27=-1,"-",AH27)))</f>
        <v>-8</v>
      </c>
      <c r="V27" s="28" t="str">
        <f>IF(AH27=0,"","χ")</f>
        <v>χ</v>
      </c>
      <c r="W27" s="38"/>
      <c r="X27" s="26"/>
      <c r="Y27" s="38"/>
      <c r="Z27" s="29" t="str">
        <f>IF(V27="","",IF(AI27&gt;0,"+",""))</f>
        <v>+</v>
      </c>
      <c r="AA27" s="29"/>
      <c r="AB27" s="27">
        <f>IF(AI27=0,IF(AH27=0,0,""),AI27)</f>
        <v>10</v>
      </c>
      <c r="AC27" s="28"/>
      <c r="AD27" s="28"/>
      <c r="AE27" s="29"/>
      <c r="AF27" s="29"/>
      <c r="AH27" s="26">
        <f>IF(U26="-",-1,IF(U26="",1,U26))+IF(X26="-",-1,IF(X26="",1,X26))</f>
        <v>-8</v>
      </c>
      <c r="AI27" s="29">
        <f>AB26+AE26</f>
        <v>10</v>
      </c>
      <c r="AJ27" s="29"/>
    </row>
    <row r="28" spans="1:36" s="6" customFormat="1" ht="19.5" customHeight="1">
      <c r="A28" s="10">
        <v>7</v>
      </c>
      <c r="B28" s="11" t="s">
        <v>0</v>
      </c>
      <c r="C28" s="11" t="s">
        <v>3</v>
      </c>
      <c r="D28" s="5">
        <f ca="1">IF(RAND()&lt;0.3,IF(RAND()&lt;0.2,"-",-1*INT(RAND()*8+2)),IF(RAND()&lt;0.2,"",INT(RAND()*8+2)))</f>
        <v>6</v>
      </c>
      <c r="E28" s="11" t="s">
        <v>1</v>
      </c>
      <c r="F28" s="6" t="str">
        <f ca="1">IF(RAND()&lt;0.5,"+","-")</f>
        <v>+</v>
      </c>
      <c r="G28" s="5">
        <f ca="1">INT(RAND()*9+1)</f>
        <v>5</v>
      </c>
      <c r="H28" s="31" t="s">
        <v>4</v>
      </c>
      <c r="I28" s="36" t="str">
        <f ca="1">IF(RAND()&gt;0.5,"+","-")</f>
        <v>+</v>
      </c>
      <c r="J28" s="11" t="s">
        <v>3</v>
      </c>
      <c r="K28" s="5">
        <f ca="1">IF(RAND()&lt;0.3,IF(RAND()&lt;0.2,"-",-1*INT(RAND()*8+2)),IF(RAND()&lt;0.2,"",INT(RAND()*8+2)))</f>
        <v>-2</v>
      </c>
      <c r="L28" s="11" t="s">
        <v>1</v>
      </c>
      <c r="M28" s="6" t="str">
        <f ca="1">IF(RAND()&lt;0.5,"+","-")</f>
        <v>-</v>
      </c>
      <c r="N28" s="5">
        <f ca="1">INT(RAND()*9+1)</f>
        <v>4</v>
      </c>
      <c r="O28" s="11" t="s">
        <v>4</v>
      </c>
      <c r="P28" s="7"/>
      <c r="Q28" s="16">
        <v>7</v>
      </c>
      <c r="R28" s="26"/>
      <c r="S28" s="28">
        <f>IF(I28="-","＝","")</f>
      </c>
      <c r="T28" s="28" t="str">
        <f aca="true" t="shared" si="6" ref="T28:Y28">C28</f>
        <v>（</v>
      </c>
      <c r="U28" s="28">
        <f t="shared" si="6"/>
        <v>6</v>
      </c>
      <c r="V28" s="28" t="str">
        <f t="shared" si="6"/>
        <v>χ</v>
      </c>
      <c r="W28" s="28" t="str">
        <f t="shared" si="6"/>
        <v>+</v>
      </c>
      <c r="X28" s="28">
        <f t="shared" si="6"/>
        <v>5</v>
      </c>
      <c r="Y28" s="28" t="str">
        <f t="shared" si="6"/>
        <v>）</v>
      </c>
      <c r="Z28" s="29" t="s">
        <v>8</v>
      </c>
      <c r="AA28" s="29" t="str">
        <f>J28</f>
        <v>（</v>
      </c>
      <c r="AB28" s="27">
        <f>IF(I28="-",IF(K28="","-",IF(K28="-","",-1*K28)),K28)</f>
        <v>-2</v>
      </c>
      <c r="AC28" s="28" t="str">
        <f>L28</f>
        <v>χ</v>
      </c>
      <c r="AD28" s="28" t="str">
        <f>IF(I28="-",IF(M28="+","-","+"),M28)</f>
        <v>-</v>
      </c>
      <c r="AE28" s="29">
        <f>N28</f>
        <v>4</v>
      </c>
      <c r="AF28" s="29" t="str">
        <f>O28</f>
        <v>）</v>
      </c>
      <c r="AH28" s="29"/>
      <c r="AI28" s="29"/>
      <c r="AJ28" s="29"/>
    </row>
    <row r="29" spans="1:36" s="6" customFormat="1" ht="19.5" customHeight="1">
      <c r="A29" s="10"/>
      <c r="B29" s="11"/>
      <c r="C29" s="11"/>
      <c r="D29" s="5"/>
      <c r="E29" s="11"/>
      <c r="G29" s="5"/>
      <c r="H29" s="32"/>
      <c r="I29" s="36"/>
      <c r="J29" s="11"/>
      <c r="K29" s="5"/>
      <c r="L29" s="11"/>
      <c r="N29" s="5"/>
      <c r="O29" s="5"/>
      <c r="P29" s="7"/>
      <c r="Q29" s="16"/>
      <c r="R29" s="26"/>
      <c r="S29" s="28" t="s">
        <v>6</v>
      </c>
      <c r="T29" s="28"/>
      <c r="U29" s="26">
        <f>D28</f>
        <v>6</v>
      </c>
      <c r="V29" s="26" t="str">
        <f>E28</f>
        <v>χ</v>
      </c>
      <c r="W29" s="38" t="str">
        <f>IF(X29&gt;0,"+","")</f>
        <v>+</v>
      </c>
      <c r="X29" s="26">
        <f>G28*IF(F28="-",-1,1)</f>
        <v>5</v>
      </c>
      <c r="Y29" s="38"/>
      <c r="Z29" s="29">
        <f>IF(AB29="-","",IF(AB29&gt;0,"+",""))</f>
      </c>
      <c r="AA29" s="29"/>
      <c r="AB29" s="27">
        <f>IF(K28="-",IF(I28="-","","-"),IF(K28="",IF(I28="-","-",""),K28*IF(I28="-",-1,1)))</f>
        <v>-2</v>
      </c>
      <c r="AC29" s="28" t="str">
        <f>L28</f>
        <v>χ</v>
      </c>
      <c r="AD29" s="28">
        <f>IF(AE29&gt;0,"+","")</f>
      </c>
      <c r="AE29" s="29">
        <f>N28*IF(M28="-",-1,1)*IF(I28="-",-1,1)</f>
        <v>-4</v>
      </c>
      <c r="AF29" s="29"/>
      <c r="AH29" s="29"/>
      <c r="AI29" s="29"/>
      <c r="AJ29" s="29"/>
    </row>
    <row r="30" spans="1:36" s="6" customFormat="1" ht="19.5" customHeight="1">
      <c r="A30" s="10"/>
      <c r="B30" s="11"/>
      <c r="C30" s="11"/>
      <c r="D30" s="5"/>
      <c r="E30" s="5"/>
      <c r="G30" s="5"/>
      <c r="H30" s="32"/>
      <c r="I30" s="36"/>
      <c r="J30" s="20"/>
      <c r="K30" s="11"/>
      <c r="L30" s="11"/>
      <c r="P30" s="7"/>
      <c r="Q30" s="16"/>
      <c r="R30" s="26"/>
      <c r="S30" s="28" t="s">
        <v>6</v>
      </c>
      <c r="T30" s="28"/>
      <c r="U30" s="26">
        <f>U29</f>
        <v>6</v>
      </c>
      <c r="V30" s="28" t="str">
        <f>V29</f>
        <v>χ</v>
      </c>
      <c r="W30" s="38">
        <f>Z29</f>
      </c>
      <c r="X30" s="26">
        <f>AB29</f>
        <v>-2</v>
      </c>
      <c r="Y30" s="38" t="str">
        <f>AC29</f>
        <v>χ</v>
      </c>
      <c r="Z30" s="29" t="str">
        <f>W29</f>
        <v>+</v>
      </c>
      <c r="AA30" s="29"/>
      <c r="AB30" s="27">
        <f>X29</f>
        <v>5</v>
      </c>
      <c r="AC30" s="28"/>
      <c r="AD30" s="28">
        <f>AD29</f>
      </c>
      <c r="AE30" s="29">
        <f>AE29</f>
        <v>-4</v>
      </c>
      <c r="AF30" s="29"/>
      <c r="AH30" s="29"/>
      <c r="AI30" s="29"/>
      <c r="AJ30" s="29"/>
    </row>
    <row r="31" spans="1:36" s="6" customFormat="1" ht="19.5" customHeight="1">
      <c r="A31" s="10"/>
      <c r="B31" s="11"/>
      <c r="C31" s="11"/>
      <c r="D31" s="5"/>
      <c r="E31" s="5"/>
      <c r="G31" s="5"/>
      <c r="H31" s="32"/>
      <c r="I31" s="36"/>
      <c r="J31" s="20"/>
      <c r="K31" s="11"/>
      <c r="L31" s="11"/>
      <c r="P31" s="7"/>
      <c r="Q31" s="16"/>
      <c r="R31" s="26"/>
      <c r="S31" s="28" t="s">
        <v>6</v>
      </c>
      <c r="T31" s="28"/>
      <c r="U31" s="26">
        <f>IF(AH31=0,"",IF(AH31=1,"",IF(AH31=-1,"-",AH31)))</f>
        <v>4</v>
      </c>
      <c r="V31" s="28" t="str">
        <f>IF(AH31=0,"","χ")</f>
        <v>χ</v>
      </c>
      <c r="W31" s="38"/>
      <c r="X31" s="26"/>
      <c r="Y31" s="38"/>
      <c r="Z31" s="29" t="str">
        <f>IF(V31="","",IF(AI31&gt;0,"+",""))</f>
        <v>+</v>
      </c>
      <c r="AA31" s="29"/>
      <c r="AB31" s="27">
        <f>IF(AI31=0,IF(AH31=0,0,""),AI31)</f>
        <v>1</v>
      </c>
      <c r="AC31" s="28"/>
      <c r="AD31" s="28"/>
      <c r="AE31" s="29"/>
      <c r="AF31" s="29"/>
      <c r="AH31" s="26">
        <f>IF(U30="-",-1,IF(U30="",1,U30))+IF(X30="-",-1,IF(X30="",1,X30))</f>
        <v>4</v>
      </c>
      <c r="AI31" s="29">
        <f>AB30+AE30</f>
        <v>1</v>
      </c>
      <c r="AJ31" s="29"/>
    </row>
    <row r="32" spans="1:36" s="6" customFormat="1" ht="19.5" customHeight="1">
      <c r="A32" s="10">
        <v>8</v>
      </c>
      <c r="B32" s="11" t="s">
        <v>0</v>
      </c>
      <c r="C32" s="11" t="s">
        <v>3</v>
      </c>
      <c r="D32" s="5">
        <f ca="1">IF(RAND()&lt;0.3,IF(RAND()&lt;0.2,"-",-1*INT(RAND()*8+2)),IF(RAND()&lt;0.2,"",INT(RAND()*8+2)))</f>
        <v>-6</v>
      </c>
      <c r="E32" s="11" t="s">
        <v>1</v>
      </c>
      <c r="F32" s="6" t="str">
        <f ca="1">IF(RAND()&lt;0.5,"+","-")</f>
        <v>-</v>
      </c>
      <c r="G32" s="5">
        <f ca="1">INT(RAND()*9+1)</f>
        <v>9</v>
      </c>
      <c r="H32" s="31" t="s">
        <v>4</v>
      </c>
      <c r="I32" s="36" t="str">
        <f ca="1">IF(RAND()&gt;0.5,"+","-")</f>
        <v>+</v>
      </c>
      <c r="J32" s="11" t="s">
        <v>3</v>
      </c>
      <c r="K32" s="5">
        <f ca="1">IF(RAND()&lt;0.3,IF(RAND()&lt;0.2,"-",-1*INT(RAND()*8+2)),IF(RAND()&lt;0.2,"",INT(RAND()*8+2)))</f>
        <v>-4</v>
      </c>
      <c r="L32" s="11" t="s">
        <v>1</v>
      </c>
      <c r="M32" s="6" t="str">
        <f ca="1">IF(RAND()&lt;0.5,"+","-")</f>
        <v>+</v>
      </c>
      <c r="N32" s="5">
        <f ca="1">INT(RAND()*9+1)</f>
        <v>7</v>
      </c>
      <c r="O32" s="11" t="s">
        <v>4</v>
      </c>
      <c r="P32" s="7"/>
      <c r="Q32" s="16">
        <v>8</v>
      </c>
      <c r="R32" s="26"/>
      <c r="S32" s="28">
        <f>IF(I32="-","＝","")</f>
      </c>
      <c r="T32" s="28" t="str">
        <f aca="true" t="shared" si="7" ref="T32:Y32">C32</f>
        <v>（</v>
      </c>
      <c r="U32" s="28">
        <f t="shared" si="7"/>
        <v>-6</v>
      </c>
      <c r="V32" s="28" t="str">
        <f t="shared" si="7"/>
        <v>χ</v>
      </c>
      <c r="W32" s="28" t="str">
        <f t="shared" si="7"/>
        <v>-</v>
      </c>
      <c r="X32" s="28">
        <f t="shared" si="7"/>
        <v>9</v>
      </c>
      <c r="Y32" s="28" t="str">
        <f t="shared" si="7"/>
        <v>）</v>
      </c>
      <c r="Z32" s="29" t="s">
        <v>8</v>
      </c>
      <c r="AA32" s="29" t="str">
        <f>J32</f>
        <v>（</v>
      </c>
      <c r="AB32" s="27">
        <f>IF(I32="-",IF(K32="","-",IF(K32="-","",-1*K32)),K32)</f>
        <v>-4</v>
      </c>
      <c r="AC32" s="28" t="str">
        <f>L32</f>
        <v>χ</v>
      </c>
      <c r="AD32" s="28" t="str">
        <f>IF(I32="-",IF(M32="+","-","+"),M32)</f>
        <v>+</v>
      </c>
      <c r="AE32" s="29">
        <f>N32</f>
        <v>7</v>
      </c>
      <c r="AF32" s="29" t="str">
        <f>O32</f>
        <v>）</v>
      </c>
      <c r="AH32" s="29"/>
      <c r="AI32" s="29"/>
      <c r="AJ32" s="29"/>
    </row>
    <row r="33" spans="1:36" s="6" customFormat="1" ht="19.5" customHeight="1">
      <c r="A33" s="10"/>
      <c r="B33" s="11"/>
      <c r="C33" s="11"/>
      <c r="D33" s="5"/>
      <c r="E33" s="11"/>
      <c r="G33" s="5"/>
      <c r="H33" s="32"/>
      <c r="I33" s="36"/>
      <c r="J33" s="11"/>
      <c r="K33" s="5"/>
      <c r="L33" s="11"/>
      <c r="N33" s="5"/>
      <c r="O33" s="5"/>
      <c r="P33" s="7"/>
      <c r="Q33" s="16"/>
      <c r="R33" s="26"/>
      <c r="S33" s="28" t="s">
        <v>6</v>
      </c>
      <c r="T33" s="28"/>
      <c r="U33" s="26">
        <f>D32</f>
        <v>-6</v>
      </c>
      <c r="V33" s="26" t="str">
        <f>E32</f>
        <v>χ</v>
      </c>
      <c r="W33" s="38">
        <f>IF(X33&gt;0,"+","")</f>
      </c>
      <c r="X33" s="26">
        <f>G32*IF(F32="-",-1,1)</f>
        <v>-9</v>
      </c>
      <c r="Y33" s="38"/>
      <c r="Z33" s="29">
        <f>IF(AB33="-","",IF(AB33&gt;0,"+",""))</f>
      </c>
      <c r="AA33" s="29"/>
      <c r="AB33" s="27">
        <f>IF(K32="-",IF(I32="-","","-"),IF(K32="",IF(I32="-","-",""),K32*IF(I32="-",-1,1)))</f>
        <v>-4</v>
      </c>
      <c r="AC33" s="28" t="str">
        <f>L32</f>
        <v>χ</v>
      </c>
      <c r="AD33" s="28" t="str">
        <f>IF(AE33&gt;0,"+","")</f>
        <v>+</v>
      </c>
      <c r="AE33" s="29">
        <f>N32*IF(M32="-",-1,1)*IF(I32="-",-1,1)</f>
        <v>7</v>
      </c>
      <c r="AF33" s="29"/>
      <c r="AH33" s="29"/>
      <c r="AI33" s="29"/>
      <c r="AJ33" s="29"/>
    </row>
    <row r="34" spans="1:36" s="6" customFormat="1" ht="19.5" customHeight="1">
      <c r="A34" s="10"/>
      <c r="B34" s="11"/>
      <c r="C34" s="11"/>
      <c r="D34" s="5"/>
      <c r="E34" s="5"/>
      <c r="G34" s="5"/>
      <c r="H34" s="32"/>
      <c r="I34" s="36"/>
      <c r="J34" s="20"/>
      <c r="K34" s="11"/>
      <c r="L34" s="11"/>
      <c r="P34" s="7"/>
      <c r="Q34" s="16"/>
      <c r="R34" s="26"/>
      <c r="S34" s="28" t="s">
        <v>6</v>
      </c>
      <c r="T34" s="28"/>
      <c r="U34" s="26">
        <f>U33</f>
        <v>-6</v>
      </c>
      <c r="V34" s="28" t="str">
        <f>V33</f>
        <v>χ</v>
      </c>
      <c r="W34" s="38">
        <f>Z33</f>
      </c>
      <c r="X34" s="26">
        <f>AB33</f>
        <v>-4</v>
      </c>
      <c r="Y34" s="38" t="str">
        <f>AC33</f>
        <v>χ</v>
      </c>
      <c r="Z34" s="29">
        <f>W33</f>
      </c>
      <c r="AA34" s="29"/>
      <c r="AB34" s="27">
        <f>X33</f>
        <v>-9</v>
      </c>
      <c r="AC34" s="28"/>
      <c r="AD34" s="28" t="str">
        <f>AD33</f>
        <v>+</v>
      </c>
      <c r="AE34" s="29">
        <f>AE33</f>
        <v>7</v>
      </c>
      <c r="AF34" s="29"/>
      <c r="AH34" s="29"/>
      <c r="AI34" s="29"/>
      <c r="AJ34" s="29"/>
    </row>
    <row r="35" spans="1:36" s="6" customFormat="1" ht="19.5" customHeight="1">
      <c r="A35" s="10"/>
      <c r="B35" s="11"/>
      <c r="C35" s="11"/>
      <c r="D35" s="5"/>
      <c r="E35" s="5"/>
      <c r="G35" s="5"/>
      <c r="H35" s="32"/>
      <c r="I35" s="36"/>
      <c r="J35" s="20"/>
      <c r="K35" s="11"/>
      <c r="L35" s="11"/>
      <c r="P35" s="7"/>
      <c r="Q35" s="16"/>
      <c r="R35" s="26"/>
      <c r="S35" s="28" t="s">
        <v>6</v>
      </c>
      <c r="T35" s="28"/>
      <c r="U35" s="26">
        <f>IF(AH35=0,"",IF(AH35=1,"",IF(AH35=-1,"-",AH35)))</f>
        <v>-10</v>
      </c>
      <c r="V35" s="28" t="str">
        <f>IF(AH35=0,"","χ")</f>
        <v>χ</v>
      </c>
      <c r="W35" s="38"/>
      <c r="X35" s="26"/>
      <c r="Y35" s="38"/>
      <c r="Z35" s="29">
        <f>IF(V35="","",IF(AI35&gt;0,"+",""))</f>
      </c>
      <c r="AA35" s="29"/>
      <c r="AB35" s="27">
        <f>IF(AI35=0,IF(AH35=0,0,""),AI35)</f>
        <v>-2</v>
      </c>
      <c r="AC35" s="28"/>
      <c r="AD35" s="28"/>
      <c r="AE35" s="29"/>
      <c r="AF35" s="29"/>
      <c r="AH35" s="26">
        <f>IF(U34="-",-1,IF(U34="",1,U34))+IF(X34="-",-1,IF(X34="",1,X34))</f>
        <v>-10</v>
      </c>
      <c r="AI35" s="29">
        <f>AB34+AE34</f>
        <v>-2</v>
      </c>
      <c r="AJ35" s="29"/>
    </row>
    <row r="36" spans="1:36" s="6" customFormat="1" ht="19.5" customHeight="1">
      <c r="A36" s="10">
        <v>9</v>
      </c>
      <c r="B36" s="11" t="s">
        <v>0</v>
      </c>
      <c r="C36" s="11" t="s">
        <v>3</v>
      </c>
      <c r="D36" s="5">
        <f ca="1">IF(RAND()&lt;0.3,IF(RAND()&lt;0.2,"-",-1*INT(RAND()*8+2)),IF(RAND()&lt;0.2,"",INT(RAND()*8+2)))</f>
        <v>-4</v>
      </c>
      <c r="E36" s="11" t="s">
        <v>1</v>
      </c>
      <c r="F36" s="6" t="str">
        <f ca="1">IF(RAND()&lt;0.5,"+","-")</f>
        <v>+</v>
      </c>
      <c r="G36" s="5">
        <f ca="1">INT(RAND()*9+1)</f>
        <v>3</v>
      </c>
      <c r="H36" s="31" t="s">
        <v>4</v>
      </c>
      <c r="I36" s="36" t="str">
        <f ca="1">IF(RAND()&gt;0.5,"+","-")</f>
        <v>+</v>
      </c>
      <c r="J36" s="11" t="s">
        <v>3</v>
      </c>
      <c r="K36" s="5">
        <f ca="1">IF(RAND()&lt;0.3,IF(RAND()&lt;0.2,"-",-1*INT(RAND()*8+2)),IF(RAND()&lt;0.2,"",INT(RAND()*8+2)))</f>
        <v>-8</v>
      </c>
      <c r="L36" s="11" t="s">
        <v>1</v>
      </c>
      <c r="M36" s="6" t="str">
        <f ca="1">IF(RAND()&lt;0.5,"+","-")</f>
        <v>+</v>
      </c>
      <c r="N36" s="5">
        <f ca="1">INT(RAND()*9+1)</f>
        <v>2</v>
      </c>
      <c r="O36" s="11" t="s">
        <v>4</v>
      </c>
      <c r="P36" s="7"/>
      <c r="Q36" s="16">
        <v>9</v>
      </c>
      <c r="R36" s="26"/>
      <c r="S36" s="28">
        <f>IF(I36="-","＝","")</f>
      </c>
      <c r="T36" s="28" t="str">
        <f aca="true" t="shared" si="8" ref="T36:Y36">C36</f>
        <v>（</v>
      </c>
      <c r="U36" s="28">
        <f t="shared" si="8"/>
        <v>-4</v>
      </c>
      <c r="V36" s="28" t="str">
        <f t="shared" si="8"/>
        <v>χ</v>
      </c>
      <c r="W36" s="28" t="str">
        <f t="shared" si="8"/>
        <v>+</v>
      </c>
      <c r="X36" s="28">
        <f t="shared" si="8"/>
        <v>3</v>
      </c>
      <c r="Y36" s="28" t="str">
        <f t="shared" si="8"/>
        <v>）</v>
      </c>
      <c r="Z36" s="29" t="s">
        <v>8</v>
      </c>
      <c r="AA36" s="29" t="str">
        <f>J36</f>
        <v>（</v>
      </c>
      <c r="AB36" s="27">
        <f>IF(I36="-",IF(K36="","-",IF(K36="-","",-1*K36)),K36)</f>
        <v>-8</v>
      </c>
      <c r="AC36" s="28" t="str">
        <f>L36</f>
        <v>χ</v>
      </c>
      <c r="AD36" s="28" t="str">
        <f>IF(I36="-",IF(M36="+","-","+"),M36)</f>
        <v>+</v>
      </c>
      <c r="AE36" s="29">
        <f>N36</f>
        <v>2</v>
      </c>
      <c r="AF36" s="29" t="str">
        <f>O36</f>
        <v>）</v>
      </c>
      <c r="AH36" s="29"/>
      <c r="AI36" s="29"/>
      <c r="AJ36" s="29"/>
    </row>
    <row r="37" spans="1:36" s="6" customFormat="1" ht="19.5" customHeight="1">
      <c r="A37" s="10"/>
      <c r="B37" s="11"/>
      <c r="C37" s="11"/>
      <c r="D37" s="5"/>
      <c r="E37" s="11"/>
      <c r="G37" s="5"/>
      <c r="H37" s="32"/>
      <c r="I37" s="36"/>
      <c r="J37" s="11"/>
      <c r="K37" s="5"/>
      <c r="L37" s="11"/>
      <c r="N37" s="5"/>
      <c r="O37" s="5"/>
      <c r="P37" s="7"/>
      <c r="Q37" s="16"/>
      <c r="R37" s="26"/>
      <c r="S37" s="28" t="s">
        <v>6</v>
      </c>
      <c r="T37" s="28"/>
      <c r="U37" s="26">
        <f>D36</f>
        <v>-4</v>
      </c>
      <c r="V37" s="26" t="str">
        <f>E36</f>
        <v>χ</v>
      </c>
      <c r="W37" s="38" t="str">
        <f>IF(X37&gt;0,"+","")</f>
        <v>+</v>
      </c>
      <c r="X37" s="26">
        <f>G36*IF(F36="-",-1,1)</f>
        <v>3</v>
      </c>
      <c r="Y37" s="38"/>
      <c r="Z37" s="29">
        <f>IF(AB37="-","",IF(AB37&gt;0,"+",""))</f>
      </c>
      <c r="AA37" s="29"/>
      <c r="AB37" s="27">
        <f>IF(K36="-",IF(I36="-","","-"),IF(K36="",IF(I36="-","-",""),K36*IF(I36="-",-1,1)))</f>
        <v>-8</v>
      </c>
      <c r="AC37" s="28" t="str">
        <f>L36</f>
        <v>χ</v>
      </c>
      <c r="AD37" s="28" t="str">
        <f>IF(AE37&gt;0,"+","")</f>
        <v>+</v>
      </c>
      <c r="AE37" s="29">
        <f>N36*IF(M36="-",-1,1)*IF(I36="-",-1,1)</f>
        <v>2</v>
      </c>
      <c r="AF37" s="29"/>
      <c r="AH37" s="29"/>
      <c r="AI37" s="29"/>
      <c r="AJ37" s="29"/>
    </row>
    <row r="38" spans="1:36" s="6" customFormat="1" ht="19.5" customHeight="1">
      <c r="A38" s="10"/>
      <c r="B38" s="11"/>
      <c r="C38" s="11"/>
      <c r="D38" s="5"/>
      <c r="E38" s="5"/>
      <c r="G38" s="5"/>
      <c r="H38" s="32"/>
      <c r="I38" s="36"/>
      <c r="J38" s="20"/>
      <c r="K38" s="11"/>
      <c r="L38" s="11"/>
      <c r="P38" s="7"/>
      <c r="Q38" s="16"/>
      <c r="R38" s="26"/>
      <c r="S38" s="28" t="s">
        <v>6</v>
      </c>
      <c r="T38" s="28"/>
      <c r="U38" s="26">
        <f>U37</f>
        <v>-4</v>
      </c>
      <c r="V38" s="28" t="str">
        <f>V37</f>
        <v>χ</v>
      </c>
      <c r="W38" s="38">
        <f>Z37</f>
      </c>
      <c r="X38" s="26">
        <f>AB37</f>
        <v>-8</v>
      </c>
      <c r="Y38" s="38" t="str">
        <f>AC37</f>
        <v>χ</v>
      </c>
      <c r="Z38" s="29" t="str">
        <f>W37</f>
        <v>+</v>
      </c>
      <c r="AA38" s="29"/>
      <c r="AB38" s="27">
        <f>X37</f>
        <v>3</v>
      </c>
      <c r="AC38" s="28"/>
      <c r="AD38" s="28" t="str">
        <f>AD37</f>
        <v>+</v>
      </c>
      <c r="AE38" s="29">
        <f>AE37</f>
        <v>2</v>
      </c>
      <c r="AF38" s="29"/>
      <c r="AH38" s="29"/>
      <c r="AI38" s="29"/>
      <c r="AJ38" s="29"/>
    </row>
    <row r="39" spans="1:36" s="6" customFormat="1" ht="19.5" customHeight="1">
      <c r="A39" s="10"/>
      <c r="B39" s="11"/>
      <c r="C39" s="11"/>
      <c r="D39" s="5"/>
      <c r="E39" s="5"/>
      <c r="G39" s="5"/>
      <c r="H39" s="32"/>
      <c r="I39" s="36"/>
      <c r="J39" s="20"/>
      <c r="K39" s="11"/>
      <c r="L39" s="11"/>
      <c r="P39" s="7"/>
      <c r="Q39" s="16"/>
      <c r="R39" s="26"/>
      <c r="S39" s="28" t="s">
        <v>6</v>
      </c>
      <c r="T39" s="28"/>
      <c r="U39" s="26">
        <f>IF(AH39=0,"",IF(AH39=1,"",IF(AH39=-1,"-",AH39)))</f>
        <v>-12</v>
      </c>
      <c r="V39" s="28" t="str">
        <f>IF(AH39=0,"","χ")</f>
        <v>χ</v>
      </c>
      <c r="W39" s="38"/>
      <c r="X39" s="26"/>
      <c r="Y39" s="38"/>
      <c r="Z39" s="29" t="str">
        <f>IF(V39="","",IF(AI39&gt;0,"+",""))</f>
        <v>+</v>
      </c>
      <c r="AA39" s="29"/>
      <c r="AB39" s="27">
        <f>IF(AI39=0,IF(AH39=0,0,""),AI39)</f>
        <v>5</v>
      </c>
      <c r="AC39" s="28"/>
      <c r="AD39" s="28"/>
      <c r="AE39" s="29"/>
      <c r="AF39" s="29"/>
      <c r="AH39" s="26">
        <f>IF(U38="-",-1,IF(U38="",1,U38))+IF(X38="-",-1,IF(X38="",1,X38))</f>
        <v>-12</v>
      </c>
      <c r="AI39" s="29">
        <f>AB38+AE38</f>
        <v>5</v>
      </c>
      <c r="AJ39" s="29"/>
    </row>
    <row r="40" spans="1:36" s="6" customFormat="1" ht="19.5" customHeight="1">
      <c r="A40" s="10">
        <v>10</v>
      </c>
      <c r="B40" s="11" t="s">
        <v>0</v>
      </c>
      <c r="C40" s="11" t="s">
        <v>3</v>
      </c>
      <c r="D40" s="5">
        <f ca="1">IF(RAND()&lt;0.3,IF(RAND()&lt;0.2,"-",-1*INT(RAND()*8+2)),IF(RAND()&lt;0.2,"",INT(RAND()*8+2)))</f>
        <v>6</v>
      </c>
      <c r="E40" s="11" t="s">
        <v>1</v>
      </c>
      <c r="F40" s="6" t="str">
        <f ca="1">IF(RAND()&lt;0.5,"+","-")</f>
        <v>-</v>
      </c>
      <c r="G40" s="5">
        <f ca="1">INT(RAND()*9+1)</f>
        <v>7</v>
      </c>
      <c r="H40" s="31" t="s">
        <v>4</v>
      </c>
      <c r="I40" s="36" t="str">
        <f ca="1">IF(RAND()&gt;0.5,"+","-")</f>
        <v>+</v>
      </c>
      <c r="J40" s="11" t="s">
        <v>3</v>
      </c>
      <c r="K40" s="5">
        <f ca="1">IF(RAND()&lt;0.3,IF(RAND()&lt;0.2,"-",-1*INT(RAND()*8+2)),IF(RAND()&lt;0.2,"",INT(RAND()*8+2)))</f>
      </c>
      <c r="L40" s="11" t="s">
        <v>1</v>
      </c>
      <c r="M40" s="6" t="str">
        <f ca="1">IF(RAND()&lt;0.5,"+","-")</f>
        <v>+</v>
      </c>
      <c r="N40" s="5">
        <f ca="1">INT(RAND()*9+1)</f>
        <v>7</v>
      </c>
      <c r="O40" s="11" t="s">
        <v>4</v>
      </c>
      <c r="P40" s="7"/>
      <c r="Q40" s="16">
        <v>10</v>
      </c>
      <c r="R40" s="26"/>
      <c r="S40" s="28">
        <f>IF(I40="-","＝","")</f>
      </c>
      <c r="T40" s="28" t="str">
        <f aca="true" t="shared" si="9" ref="T40:Y40">C40</f>
        <v>（</v>
      </c>
      <c r="U40" s="28">
        <f t="shared" si="9"/>
        <v>6</v>
      </c>
      <c r="V40" s="28" t="str">
        <f t="shared" si="9"/>
        <v>χ</v>
      </c>
      <c r="W40" s="28" t="str">
        <f t="shared" si="9"/>
        <v>-</v>
      </c>
      <c r="X40" s="28">
        <f t="shared" si="9"/>
        <v>7</v>
      </c>
      <c r="Y40" s="28" t="str">
        <f t="shared" si="9"/>
        <v>）</v>
      </c>
      <c r="Z40" s="29" t="s">
        <v>8</v>
      </c>
      <c r="AA40" s="29" t="str">
        <f>J40</f>
        <v>（</v>
      </c>
      <c r="AB40" s="27">
        <f>IF(I40="-",IF(K40="","-",IF(K40="-","",-1*K40)),K40)</f>
      </c>
      <c r="AC40" s="28" t="str">
        <f>L40</f>
        <v>χ</v>
      </c>
      <c r="AD40" s="28" t="str">
        <f>IF(I40="-",IF(M40="+","-","+"),M40)</f>
        <v>+</v>
      </c>
      <c r="AE40" s="29">
        <f>N40</f>
        <v>7</v>
      </c>
      <c r="AF40" s="29" t="str">
        <f>O40</f>
        <v>）</v>
      </c>
      <c r="AH40" s="29"/>
      <c r="AI40" s="29"/>
      <c r="AJ40" s="29"/>
    </row>
    <row r="41" spans="1:36" s="6" customFormat="1" ht="19.5" customHeight="1">
      <c r="A41" s="10"/>
      <c r="B41" s="11"/>
      <c r="C41" s="11"/>
      <c r="D41" s="5"/>
      <c r="E41" s="11"/>
      <c r="G41" s="5"/>
      <c r="H41" s="32"/>
      <c r="I41" s="36"/>
      <c r="J41" s="11"/>
      <c r="K41" s="5"/>
      <c r="L41" s="11"/>
      <c r="N41" s="5"/>
      <c r="O41" s="5"/>
      <c r="P41" s="7"/>
      <c r="Q41" s="16"/>
      <c r="R41" s="26"/>
      <c r="S41" s="28" t="s">
        <v>6</v>
      </c>
      <c r="T41" s="28"/>
      <c r="U41" s="26">
        <f>D40</f>
        <v>6</v>
      </c>
      <c r="V41" s="26" t="str">
        <f>E40</f>
        <v>χ</v>
      </c>
      <c r="W41" s="38">
        <f>IF(X41&gt;0,"+","")</f>
      </c>
      <c r="X41" s="26">
        <f>G40*IF(F40="-",-1,1)</f>
        <v>-7</v>
      </c>
      <c r="Y41" s="38"/>
      <c r="Z41" s="29" t="str">
        <f>IF(AB41="-","",IF(AB41&gt;0,"+",""))</f>
        <v>+</v>
      </c>
      <c r="AA41" s="29"/>
      <c r="AB41" s="27">
        <f>IF(K40="-",IF(I40="-","","-"),IF(K40="",IF(I40="-","-",""),K40*IF(I40="-",-1,1)))</f>
      </c>
      <c r="AC41" s="28" t="str">
        <f>L40</f>
        <v>χ</v>
      </c>
      <c r="AD41" s="28" t="str">
        <f>IF(AE41&gt;0,"+","")</f>
        <v>+</v>
      </c>
      <c r="AE41" s="29">
        <f>N40*IF(M40="-",-1,1)*IF(I40="-",-1,1)</f>
        <v>7</v>
      </c>
      <c r="AF41" s="29"/>
      <c r="AH41" s="29"/>
      <c r="AI41" s="29"/>
      <c r="AJ41" s="29"/>
    </row>
    <row r="42" spans="1:36" s="6" customFormat="1" ht="19.5" customHeight="1">
      <c r="A42" s="10"/>
      <c r="B42" s="11"/>
      <c r="C42" s="11"/>
      <c r="D42" s="5"/>
      <c r="E42" s="5"/>
      <c r="G42" s="5"/>
      <c r="H42" s="32"/>
      <c r="I42" s="36"/>
      <c r="J42" s="20"/>
      <c r="K42" s="11"/>
      <c r="L42" s="11"/>
      <c r="P42" s="7"/>
      <c r="Q42" s="16"/>
      <c r="R42" s="26"/>
      <c r="S42" s="28" t="s">
        <v>6</v>
      </c>
      <c r="T42" s="28"/>
      <c r="U42" s="26">
        <f>U41</f>
        <v>6</v>
      </c>
      <c r="V42" s="28" t="str">
        <f>V41</f>
        <v>χ</v>
      </c>
      <c r="W42" s="38" t="str">
        <f>Z41</f>
        <v>+</v>
      </c>
      <c r="X42" s="26">
        <f>AB41</f>
      </c>
      <c r="Y42" s="38" t="str">
        <f>AC41</f>
        <v>χ</v>
      </c>
      <c r="Z42" s="29">
        <f>W41</f>
      </c>
      <c r="AA42" s="29"/>
      <c r="AB42" s="27">
        <f>X41</f>
        <v>-7</v>
      </c>
      <c r="AC42" s="28"/>
      <c r="AD42" s="28" t="str">
        <f>AD41</f>
        <v>+</v>
      </c>
      <c r="AE42" s="29">
        <f>AE41</f>
        <v>7</v>
      </c>
      <c r="AF42" s="29"/>
      <c r="AH42" s="29"/>
      <c r="AI42" s="29"/>
      <c r="AJ42" s="29"/>
    </row>
    <row r="43" spans="1:36" s="6" customFormat="1" ht="19.5" customHeight="1">
      <c r="A43" s="4"/>
      <c r="B43" s="5"/>
      <c r="C43" s="11"/>
      <c r="D43" s="5"/>
      <c r="E43" s="5"/>
      <c r="G43" s="5"/>
      <c r="H43" s="32"/>
      <c r="I43" s="21"/>
      <c r="J43" s="11"/>
      <c r="K43" s="11"/>
      <c r="L43" s="11"/>
      <c r="P43" s="7"/>
      <c r="Q43" s="16"/>
      <c r="R43" s="26"/>
      <c r="S43" s="28" t="s">
        <v>6</v>
      </c>
      <c r="T43" s="28"/>
      <c r="U43" s="26">
        <f>IF(AH43=0,"",IF(AH43=1,"",IF(AH43=-1,"-",AH43)))</f>
        <v>7</v>
      </c>
      <c r="V43" s="28" t="str">
        <f>IF(AH43=0,"","χ")</f>
        <v>χ</v>
      </c>
      <c r="W43" s="38"/>
      <c r="X43" s="26"/>
      <c r="Y43" s="38"/>
      <c r="Z43" s="29">
        <f>IF(V43="","",IF(AI43&gt;0,"+",""))</f>
      </c>
      <c r="AA43" s="29"/>
      <c r="AB43" s="27">
        <f>IF(AI43=0,IF(AH43=0,0,""),AI43)</f>
      </c>
      <c r="AC43" s="28"/>
      <c r="AD43" s="28"/>
      <c r="AE43" s="29"/>
      <c r="AF43" s="29"/>
      <c r="AH43" s="26">
        <f>IF(U42="-",-1,IF(U42="",1,U42)+IF(X42="-",-1,IF(X42="",1,X42)))</f>
        <v>7</v>
      </c>
      <c r="AI43" s="29">
        <f>AB42+AE42</f>
        <v>0</v>
      </c>
      <c r="AJ43" s="29"/>
    </row>
    <row r="44" spans="2:25" ht="13.5">
      <c r="B44" s="1"/>
      <c r="D44" s="1"/>
      <c r="E44" s="1"/>
      <c r="G44" s="1"/>
      <c r="H44" s="33"/>
      <c r="P44" s="2"/>
      <c r="R44" s="1"/>
      <c r="S44" s="22"/>
      <c r="T44" s="22"/>
      <c r="U44" s="1"/>
      <c r="V44" s="1"/>
      <c r="W44" s="22"/>
      <c r="X44" s="1"/>
      <c r="Y44" s="22"/>
    </row>
    <row r="45" spans="2:25" ht="13.5">
      <c r="B45" s="1"/>
      <c r="D45" s="1"/>
      <c r="E45" s="1"/>
      <c r="G45" s="1"/>
      <c r="H45" s="33"/>
      <c r="P45" s="2"/>
      <c r="R45" s="1"/>
      <c r="S45" s="22"/>
      <c r="T45" s="22"/>
      <c r="U45" s="1"/>
      <c r="V45" s="1"/>
      <c r="W45" s="22"/>
      <c r="X45" s="1"/>
      <c r="Y45" s="22"/>
    </row>
    <row r="46" spans="2:25" ht="13.5">
      <c r="B46" s="1"/>
      <c r="D46" s="1"/>
      <c r="E46" s="1"/>
      <c r="G46" s="1"/>
      <c r="H46" s="33"/>
      <c r="P46" s="2"/>
      <c r="R46" s="1"/>
      <c r="S46" s="22"/>
      <c r="T46" s="22"/>
      <c r="U46" s="1"/>
      <c r="V46" s="1"/>
      <c r="W46" s="22"/>
      <c r="X46" s="1"/>
      <c r="Y46" s="22"/>
    </row>
    <row r="47" spans="2:25" ht="13.5">
      <c r="B47" s="1"/>
      <c r="D47" s="1"/>
      <c r="E47" s="1"/>
      <c r="G47" s="1"/>
      <c r="H47" s="33"/>
      <c r="P47" s="2"/>
      <c r="R47" s="1"/>
      <c r="S47" s="22"/>
      <c r="T47" s="22"/>
      <c r="U47" s="1"/>
      <c r="V47" s="1"/>
      <c r="W47" s="22"/>
      <c r="X47" s="1"/>
      <c r="Y47" s="22"/>
    </row>
    <row r="48" spans="2:25" ht="13.5">
      <c r="B48" s="1"/>
      <c r="D48" s="1"/>
      <c r="E48" s="1"/>
      <c r="G48" s="1"/>
      <c r="H48" s="33"/>
      <c r="P48" s="2"/>
      <c r="R48" s="1"/>
      <c r="S48" s="22"/>
      <c r="T48" s="22"/>
      <c r="U48" s="1"/>
      <c r="V48" s="1"/>
      <c r="W48" s="22"/>
      <c r="X48" s="1"/>
      <c r="Y48" s="22"/>
    </row>
    <row r="49" spans="2:25" ht="13.5">
      <c r="B49" s="1"/>
      <c r="D49" s="1"/>
      <c r="E49" s="1"/>
      <c r="G49" s="1"/>
      <c r="H49" s="33"/>
      <c r="P49" s="2"/>
      <c r="R49" s="1"/>
      <c r="S49" s="22"/>
      <c r="T49" s="22"/>
      <c r="U49" s="1"/>
      <c r="V49" s="1"/>
      <c r="W49" s="22"/>
      <c r="X49" s="1"/>
      <c r="Y49" s="22"/>
    </row>
    <row r="50" spans="2:25" ht="13.5">
      <c r="B50" s="1"/>
      <c r="D50" s="1"/>
      <c r="E50" s="1"/>
      <c r="G50" s="1"/>
      <c r="H50" s="33"/>
      <c r="P50" s="2"/>
      <c r="R50" s="1"/>
      <c r="S50" s="22"/>
      <c r="T50" s="22"/>
      <c r="U50" s="1"/>
      <c r="V50" s="1"/>
      <c r="W50" s="22"/>
      <c r="X50" s="1"/>
      <c r="Y50" s="22"/>
    </row>
    <row r="51" spans="2:25" ht="13.5">
      <c r="B51" s="1"/>
      <c r="D51" s="1"/>
      <c r="E51" s="1"/>
      <c r="G51" s="1"/>
      <c r="H51" s="33"/>
      <c r="P51" s="2"/>
      <c r="R51" s="1"/>
      <c r="S51" s="22"/>
      <c r="T51" s="22"/>
      <c r="U51" s="1"/>
      <c r="V51" s="1"/>
      <c r="W51" s="22"/>
      <c r="X51" s="1"/>
      <c r="Y51" s="22"/>
    </row>
    <row r="52" spans="2:25" ht="13.5">
      <c r="B52" s="1"/>
      <c r="D52" s="1"/>
      <c r="E52" s="1"/>
      <c r="G52" s="1"/>
      <c r="H52" s="33"/>
      <c r="P52" s="2"/>
      <c r="R52" s="1"/>
      <c r="S52" s="22"/>
      <c r="T52" s="22"/>
      <c r="U52" s="1"/>
      <c r="V52" s="1"/>
      <c r="W52" s="22"/>
      <c r="X52" s="1"/>
      <c r="Y52" s="22"/>
    </row>
    <row r="53" spans="2:25" ht="13.5">
      <c r="B53" s="1"/>
      <c r="D53" s="1"/>
      <c r="E53" s="1"/>
      <c r="G53" s="1"/>
      <c r="H53" s="33"/>
      <c r="P53" s="2"/>
      <c r="R53" s="1"/>
      <c r="S53" s="22"/>
      <c r="T53" s="22"/>
      <c r="U53" s="1"/>
      <c r="V53" s="1"/>
      <c r="W53" s="22"/>
      <c r="X53" s="1"/>
      <c r="Y53" s="22"/>
    </row>
    <row r="54" spans="2:25" ht="13.5">
      <c r="B54" s="1"/>
      <c r="D54" s="1"/>
      <c r="E54" s="1"/>
      <c r="G54" s="1"/>
      <c r="H54" s="33"/>
      <c r="P54" s="2"/>
      <c r="R54" s="1"/>
      <c r="S54" s="22"/>
      <c r="T54" s="22"/>
      <c r="U54" s="1"/>
      <c r="V54" s="1"/>
      <c r="W54" s="22"/>
      <c r="X54" s="1"/>
      <c r="Y54" s="22"/>
    </row>
    <row r="55" spans="2:25" ht="13.5">
      <c r="B55" s="1"/>
      <c r="D55" s="1"/>
      <c r="E55" s="1"/>
      <c r="G55" s="1"/>
      <c r="H55" s="33"/>
      <c r="P55" s="2"/>
      <c r="R55" s="1"/>
      <c r="S55" s="22"/>
      <c r="T55" s="22"/>
      <c r="U55" s="1"/>
      <c r="V55" s="1"/>
      <c r="W55" s="22"/>
      <c r="X55" s="1"/>
      <c r="Y55" s="22"/>
    </row>
    <row r="56" spans="2:25" ht="13.5">
      <c r="B56" s="1"/>
      <c r="D56" s="1"/>
      <c r="E56" s="1"/>
      <c r="G56" s="1"/>
      <c r="H56" s="33"/>
      <c r="P56" s="2"/>
      <c r="R56" s="1"/>
      <c r="S56" s="22"/>
      <c r="T56" s="22"/>
      <c r="U56" s="1"/>
      <c r="V56" s="1"/>
      <c r="W56" s="22"/>
      <c r="X56" s="1"/>
      <c r="Y56" s="22"/>
    </row>
    <row r="57" spans="2:25" ht="13.5">
      <c r="B57" s="1"/>
      <c r="D57" s="1"/>
      <c r="E57" s="1"/>
      <c r="G57" s="1"/>
      <c r="H57" s="33"/>
      <c r="P57" s="2"/>
      <c r="R57" s="1"/>
      <c r="S57" s="22"/>
      <c r="T57" s="22"/>
      <c r="U57" s="1"/>
      <c r="V57" s="1"/>
      <c r="W57" s="22"/>
      <c r="X57" s="1"/>
      <c r="Y57" s="22"/>
    </row>
    <row r="58" spans="2:25" ht="13.5">
      <c r="B58" s="1"/>
      <c r="D58" s="1"/>
      <c r="E58" s="1"/>
      <c r="G58" s="1"/>
      <c r="H58" s="33"/>
      <c r="P58" s="2"/>
      <c r="R58" s="1"/>
      <c r="S58" s="22"/>
      <c r="T58" s="22"/>
      <c r="U58" s="1"/>
      <c r="V58" s="1"/>
      <c r="W58" s="22"/>
      <c r="X58" s="1"/>
      <c r="Y58" s="22"/>
    </row>
    <row r="59" spans="2:25" ht="13.5">
      <c r="B59" s="1"/>
      <c r="D59" s="1"/>
      <c r="E59" s="1"/>
      <c r="G59" s="1"/>
      <c r="H59" s="33"/>
      <c r="P59" s="2"/>
      <c r="R59" s="1"/>
      <c r="S59" s="22"/>
      <c r="T59" s="22"/>
      <c r="U59" s="1"/>
      <c r="V59" s="1"/>
      <c r="W59" s="22"/>
      <c r="X59" s="1"/>
      <c r="Y59" s="22"/>
    </row>
    <row r="60" spans="2:25" ht="13.5">
      <c r="B60" s="1"/>
      <c r="D60" s="1"/>
      <c r="E60" s="1"/>
      <c r="G60" s="1"/>
      <c r="H60" s="33"/>
      <c r="P60" s="2"/>
      <c r="R60" s="1"/>
      <c r="S60" s="22"/>
      <c r="T60" s="22"/>
      <c r="U60" s="1"/>
      <c r="V60" s="1"/>
      <c r="W60" s="22"/>
      <c r="X60" s="1"/>
      <c r="Y60" s="22"/>
    </row>
    <row r="61" spans="2:25" ht="13.5">
      <c r="B61" s="1"/>
      <c r="D61" s="1"/>
      <c r="E61" s="1"/>
      <c r="G61" s="1"/>
      <c r="H61" s="33"/>
      <c r="P61" s="2"/>
      <c r="R61" s="1"/>
      <c r="S61" s="22"/>
      <c r="T61" s="22"/>
      <c r="U61" s="1"/>
      <c r="V61" s="1"/>
      <c r="W61" s="22"/>
      <c r="X61" s="1"/>
      <c r="Y61" s="22"/>
    </row>
    <row r="62" spans="2:25" ht="13.5">
      <c r="B62" s="1"/>
      <c r="D62" s="1"/>
      <c r="E62" s="1"/>
      <c r="G62" s="1"/>
      <c r="H62" s="33"/>
      <c r="P62" s="2"/>
      <c r="R62" s="1"/>
      <c r="S62" s="22"/>
      <c r="T62" s="22"/>
      <c r="U62" s="1"/>
      <c r="V62" s="1"/>
      <c r="W62" s="22"/>
      <c r="X62" s="1"/>
      <c r="Y62" s="22"/>
    </row>
    <row r="63" spans="2:25" ht="13.5">
      <c r="B63" s="1"/>
      <c r="D63" s="1"/>
      <c r="E63" s="1"/>
      <c r="G63" s="1"/>
      <c r="H63" s="33"/>
      <c r="P63" s="2"/>
      <c r="R63" s="1"/>
      <c r="S63" s="22"/>
      <c r="T63" s="22"/>
      <c r="U63" s="1"/>
      <c r="V63" s="1"/>
      <c r="W63" s="22"/>
      <c r="X63" s="1"/>
      <c r="Y63" s="22"/>
    </row>
    <row r="64" spans="2:25" ht="13.5">
      <c r="B64" s="1"/>
      <c r="D64" s="1"/>
      <c r="E64" s="1"/>
      <c r="G64" s="1"/>
      <c r="H64" s="33"/>
      <c r="P64" s="2"/>
      <c r="R64" s="1"/>
      <c r="S64" s="22"/>
      <c r="T64" s="22"/>
      <c r="U64" s="1"/>
      <c r="V64" s="1"/>
      <c r="W64" s="22"/>
      <c r="X64" s="1"/>
      <c r="Y64" s="22"/>
    </row>
    <row r="65" spans="2:25" ht="13.5">
      <c r="B65" s="1"/>
      <c r="D65" s="1"/>
      <c r="E65" s="1"/>
      <c r="G65" s="1"/>
      <c r="H65" s="33"/>
      <c r="P65" s="2"/>
      <c r="R65" s="1"/>
      <c r="S65" s="22"/>
      <c r="T65" s="22"/>
      <c r="U65" s="1"/>
      <c r="V65" s="1"/>
      <c r="W65" s="22"/>
      <c r="X65" s="1"/>
      <c r="Y65" s="22"/>
    </row>
    <row r="66" spans="2:25" ht="13.5">
      <c r="B66" s="1"/>
      <c r="D66" s="1"/>
      <c r="E66" s="1"/>
      <c r="G66" s="1"/>
      <c r="H66" s="33"/>
      <c r="P66" s="2"/>
      <c r="R66" s="1"/>
      <c r="S66" s="22"/>
      <c r="T66" s="22"/>
      <c r="U66" s="1"/>
      <c r="V66" s="1"/>
      <c r="W66" s="22"/>
      <c r="X66" s="1"/>
      <c r="Y66" s="22"/>
    </row>
    <row r="67" spans="2:25" ht="13.5">
      <c r="B67" s="1"/>
      <c r="D67" s="1"/>
      <c r="E67" s="1"/>
      <c r="G67" s="1"/>
      <c r="H67" s="33"/>
      <c r="P67" s="2"/>
      <c r="R67" s="1"/>
      <c r="S67" s="22"/>
      <c r="T67" s="22"/>
      <c r="U67" s="1"/>
      <c r="V67" s="1"/>
      <c r="W67" s="22"/>
      <c r="X67" s="1"/>
      <c r="Y67" s="22"/>
    </row>
  </sheetData>
  <sheetProtection password="CE84" sheet="1" objects="1" scenarios="1"/>
  <mergeCells count="2">
    <mergeCell ref="R3:AF3"/>
    <mergeCell ref="B2:H2"/>
  </mergeCells>
  <printOptions/>
  <pageMargins left="0.57" right="0.4" top="0.51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2011-12-03T09:06:17Z</cp:lastPrinted>
  <dcterms:created xsi:type="dcterms:W3CDTF">1999-05-08T10:31:43Z</dcterms:created>
  <dcterms:modified xsi:type="dcterms:W3CDTF">2021-08-19T02:54:16Z</dcterms:modified>
  <cp:category/>
  <cp:version/>
  <cp:contentType/>
  <cp:contentStatus/>
</cp:coreProperties>
</file>