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'Sheet1'!$A$1:$AJ$43</definedName>
  </definedNames>
  <calcPr fullCalcOnLoad="1"/>
</workbook>
</file>

<file path=xl/sharedStrings.xml><?xml version="1.0" encoding="utf-8"?>
<sst xmlns="http://schemas.openxmlformats.org/spreadsheetml/2006/main" count="134" uniqueCount="11">
  <si>
    <t xml:space="preserve"> </t>
  </si>
  <si>
    <t>χ</t>
  </si>
  <si>
    <t>解答</t>
  </si>
  <si>
    <t>（</t>
  </si>
  <si>
    <t>）</t>
  </si>
  <si>
    <t>＝</t>
  </si>
  <si>
    <t>+</t>
  </si>
  <si>
    <t>ｙ</t>
  </si>
  <si>
    <t>式の加法・減法の計算をマスターしよう！</t>
  </si>
  <si>
    <t>年　　組　  番　名前　　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</si>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</sst>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14" fontId="4" fillId="0" borderId="0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9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1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3.00390625" style="0" customWidth="1"/>
    <col min="3" max="3" width="1.4921875" style="13" customWidth="1"/>
    <col min="4" max="4" width="3.375" style="0" customWidth="1"/>
    <col min="5" max="5" width="2.125" style="21" customWidth="1"/>
    <col min="6" max="6" width="1.875" style="0" customWidth="1"/>
    <col min="7" max="7" width="2.50390625" style="0" customWidth="1"/>
    <col min="8" max="8" width="2.125" style="21" customWidth="1"/>
    <col min="9" max="9" width="1.4921875" style="23" customWidth="1"/>
    <col min="10" max="10" width="1.625" style="35" customWidth="1"/>
    <col min="11" max="11" width="1.4921875" style="13" customWidth="1"/>
    <col min="12" max="12" width="3.375" style="13" customWidth="1"/>
    <col min="13" max="13" width="2.125" style="21" customWidth="1"/>
    <col min="14" max="14" width="2.125" style="0" customWidth="1"/>
    <col min="15" max="15" width="2.50390625" style="0" customWidth="1"/>
    <col min="16" max="16" width="2.00390625" style="21" customWidth="1"/>
    <col min="17" max="17" width="1.875" style="0" customWidth="1"/>
    <col min="18" max="18" width="17.50390625" style="0" customWidth="1"/>
    <col min="19" max="19" width="3.875" style="15" customWidth="1"/>
    <col min="20" max="20" width="1.75390625" style="0" customWidth="1"/>
    <col min="21" max="21" width="2.00390625" style="21" customWidth="1"/>
    <col min="22" max="22" width="1.625" style="21" customWidth="1"/>
    <col min="23" max="23" width="3.875" style="0" customWidth="1"/>
    <col min="24" max="24" width="1.625" style="21" customWidth="1"/>
    <col min="25" max="25" width="1.37890625" style="21" customWidth="1"/>
    <col min="26" max="26" width="2.50390625" style="0" customWidth="1"/>
    <col min="27" max="27" width="1.75390625" style="21" customWidth="1"/>
    <col min="28" max="28" width="1.4921875" style="21" customWidth="1"/>
    <col min="29" max="30" width="1.25" style="0" customWidth="1"/>
    <col min="31" max="31" width="3.50390625" style="13" customWidth="1"/>
    <col min="32" max="32" width="1.75390625" style="21" customWidth="1"/>
    <col min="33" max="33" width="1.25" style="21" customWidth="1"/>
    <col min="34" max="34" width="2.50390625" style="0" customWidth="1"/>
    <col min="35" max="35" width="1.625" style="21" customWidth="1"/>
    <col min="36" max="36" width="1.4921875" style="0" customWidth="1"/>
    <col min="37" max="37" width="2.75390625" style="0" customWidth="1"/>
    <col min="38" max="39" width="3.625" style="27" customWidth="1"/>
    <col min="40" max="40" width="9.00390625" style="27" customWidth="1"/>
  </cols>
  <sheetData>
    <row r="1" spans="1:40" s="3" customFormat="1" ht="18.75">
      <c r="A1" s="3" t="s">
        <v>8</v>
      </c>
      <c r="B1" s="7"/>
      <c r="C1" s="12"/>
      <c r="D1" s="8"/>
      <c r="E1" s="42"/>
      <c r="F1" s="8"/>
      <c r="G1" s="8"/>
      <c r="H1" s="42"/>
      <c r="I1" s="28"/>
      <c r="J1" s="22"/>
      <c r="K1" s="11"/>
      <c r="L1" s="11"/>
      <c r="M1" s="22"/>
      <c r="P1" s="22"/>
      <c r="S1" s="47"/>
      <c r="T1" s="16"/>
      <c r="U1" s="17"/>
      <c r="V1" s="17"/>
      <c r="W1" s="16"/>
      <c r="X1" s="17"/>
      <c r="Y1" s="17"/>
      <c r="Z1" s="16"/>
      <c r="AA1" s="17"/>
      <c r="AB1" s="17"/>
      <c r="AC1" s="16"/>
      <c r="AD1" s="16"/>
      <c r="AE1" s="49"/>
      <c r="AF1" s="23"/>
      <c r="AG1" s="23"/>
      <c r="AH1" s="23"/>
      <c r="AI1" s="23"/>
      <c r="AJ1" s="50" t="str">
        <f ca="1">MID(CELL("filename"),SEARCH("[",CELL("filename"))+1,SEARCH("]",CELL("filename"))-SEARCH("[",CELL("filename"))-5)&amp;"  岐阜県中学校数学科研究部会"</f>
        <v>120120  岐阜県中学校数学科研究部会</v>
      </c>
      <c r="AL1" s="27"/>
      <c r="AM1" s="27"/>
      <c r="AN1" s="27"/>
    </row>
    <row r="2" spans="2:40" s="3" customFormat="1" ht="15" customHeight="1">
      <c r="B2" s="55">
        <f ca="1">TODAY()</f>
        <v>44427</v>
      </c>
      <c r="C2" s="55"/>
      <c r="D2" s="55"/>
      <c r="E2" s="55"/>
      <c r="F2" s="55"/>
      <c r="G2" s="55"/>
      <c r="H2" s="42"/>
      <c r="I2" s="28"/>
      <c r="J2" s="22"/>
      <c r="K2" s="11"/>
      <c r="L2" s="11"/>
      <c r="M2" s="22"/>
      <c r="P2" s="22"/>
      <c r="S2" s="51" t="s">
        <v>10</v>
      </c>
      <c r="T2" s="16"/>
      <c r="U2" s="17"/>
      <c r="V2" s="17"/>
      <c r="W2" s="16"/>
      <c r="X2" s="17"/>
      <c r="Y2" s="17"/>
      <c r="Z2" s="16"/>
      <c r="AA2" s="17"/>
      <c r="AB2" s="17"/>
      <c r="AC2" s="16"/>
      <c r="AD2" s="16"/>
      <c r="AE2" s="49"/>
      <c r="AF2" s="23"/>
      <c r="AG2" s="23"/>
      <c r="AH2" s="23"/>
      <c r="AI2" s="23"/>
      <c r="AJ2" s="23"/>
      <c r="AL2" s="27"/>
      <c r="AM2" s="27"/>
      <c r="AN2" s="27"/>
    </row>
    <row r="3" spans="3:40" s="3" customFormat="1" ht="15.75" customHeight="1">
      <c r="C3" s="11"/>
      <c r="D3" s="37"/>
      <c r="E3" s="43"/>
      <c r="F3" s="38"/>
      <c r="G3" s="38"/>
      <c r="H3" s="40"/>
      <c r="I3" s="39"/>
      <c r="J3" s="40"/>
      <c r="K3" s="41"/>
      <c r="L3" s="33"/>
      <c r="M3" s="32" t="s">
        <v>9</v>
      </c>
      <c r="N3" s="45"/>
      <c r="O3" s="33"/>
      <c r="P3" s="33"/>
      <c r="Q3" s="46"/>
      <c r="R3" s="46"/>
      <c r="S3" s="48"/>
      <c r="T3" s="52" t="s">
        <v>2</v>
      </c>
      <c r="U3" s="52"/>
      <c r="V3" s="52"/>
      <c r="W3" s="52"/>
      <c r="X3" s="52"/>
      <c r="Y3" s="52"/>
      <c r="Z3" s="52"/>
      <c r="AA3" s="52"/>
      <c r="AB3" s="52"/>
      <c r="AC3" s="53"/>
      <c r="AD3" s="53"/>
      <c r="AE3" s="54"/>
      <c r="AF3" s="54"/>
      <c r="AG3" s="54"/>
      <c r="AH3" s="54"/>
      <c r="AI3" s="54"/>
      <c r="AJ3" s="54"/>
      <c r="AL3" s="27"/>
      <c r="AM3" s="27"/>
      <c r="AN3" s="27"/>
    </row>
    <row r="4" spans="1:40" s="5" customFormat="1" ht="19.5" customHeight="1">
      <c r="A4" s="9">
        <v>1</v>
      </c>
      <c r="B4" s="10" t="s">
        <v>0</v>
      </c>
      <c r="C4" s="10" t="s">
        <v>3</v>
      </c>
      <c r="D4" s="4">
        <f ca="1">IF(RAND()&lt;0.3,IF(RAND()&lt;0.2,"-",-1*INT(RAND()*8+2)),IF(RAND()&lt;0.2,"",INT(RAND()*8+2)))</f>
        <v>3</v>
      </c>
      <c r="E4" s="19" t="s">
        <v>1</v>
      </c>
      <c r="F4" s="5" t="str">
        <f ca="1">IF(RAND()&lt;0.5,"+","-")</f>
        <v>+</v>
      </c>
      <c r="G4" s="4">
        <f ca="1">IF(RAND()&lt;0.2,"",INT(RAND()*8+2))</f>
        <v>7</v>
      </c>
      <c r="H4" s="19" t="s">
        <v>7</v>
      </c>
      <c r="I4" s="29" t="s">
        <v>4</v>
      </c>
      <c r="J4" s="34" t="str">
        <f ca="1">IF(RAND()&gt;0.5,"+","-")</f>
        <v>+</v>
      </c>
      <c r="K4" s="10" t="s">
        <v>3</v>
      </c>
      <c r="L4" s="4">
        <f ca="1">IF(RAND()&lt;0.3,IF(RAND()&lt;0.2,"-",-1*INT(RAND()*8+2)),IF(RAND()&lt;0.2,"",INT(RAND()*8+2)))</f>
      </c>
      <c r="M4" s="19" t="s">
        <v>1</v>
      </c>
      <c r="N4" s="5" t="str">
        <f ca="1">IF(RAND()&lt;0.5,"+","-")</f>
        <v>-</v>
      </c>
      <c r="O4" s="4">
        <f ca="1">IF(RAND()&lt;0.2,"",INT(RAND()*8+2))</f>
        <v>7</v>
      </c>
      <c r="P4" s="19" t="s">
        <v>7</v>
      </c>
      <c r="Q4" s="10" t="s">
        <v>4</v>
      </c>
      <c r="R4" s="6"/>
      <c r="S4" s="14">
        <v>1</v>
      </c>
      <c r="T4" s="24"/>
      <c r="U4" s="26">
        <f>IF(J4="-","＝","")</f>
      </c>
      <c r="V4" s="26" t="str">
        <f aca="true" t="shared" si="0" ref="V4:AB4">C4</f>
        <v>（</v>
      </c>
      <c r="W4" s="26">
        <f t="shared" si="0"/>
        <v>3</v>
      </c>
      <c r="X4" s="26" t="str">
        <f t="shared" si="0"/>
        <v>χ</v>
      </c>
      <c r="Y4" s="26" t="str">
        <f t="shared" si="0"/>
        <v>+</v>
      </c>
      <c r="Z4" s="26">
        <f t="shared" si="0"/>
        <v>7</v>
      </c>
      <c r="AA4" s="26" t="str">
        <f t="shared" si="0"/>
        <v>ｙ</v>
      </c>
      <c r="AB4" s="26" t="str">
        <f t="shared" si="0"/>
        <v>）</v>
      </c>
      <c r="AC4" s="27" t="s">
        <v>6</v>
      </c>
      <c r="AD4" s="27" t="str">
        <f>K4</f>
        <v>（</v>
      </c>
      <c r="AE4" s="25">
        <f>IF(J4="-",IF(L4="","-",IF(L4="-","",-1*L4)),L4)</f>
      </c>
      <c r="AF4" s="26" t="str">
        <f>M4</f>
        <v>χ</v>
      </c>
      <c r="AG4" s="26" t="str">
        <f>IF(J4="-",IF(N4="+","-","+"),N4)</f>
        <v>-</v>
      </c>
      <c r="AH4" s="27">
        <f>O4</f>
        <v>7</v>
      </c>
      <c r="AI4" s="26" t="str">
        <f>P4</f>
        <v>ｙ</v>
      </c>
      <c r="AJ4" s="27" t="str">
        <f>Q4</f>
        <v>）</v>
      </c>
      <c r="AL4" s="27"/>
      <c r="AM4" s="27"/>
      <c r="AN4" s="27"/>
    </row>
    <row r="5" spans="1:40" s="5" customFormat="1" ht="19.5" customHeight="1">
      <c r="A5" s="9"/>
      <c r="B5" s="10"/>
      <c r="C5" s="10"/>
      <c r="D5" s="4"/>
      <c r="E5" s="19"/>
      <c r="G5" s="4"/>
      <c r="H5" s="44"/>
      <c r="I5" s="30"/>
      <c r="J5" s="34"/>
      <c r="K5" s="10"/>
      <c r="L5" s="4"/>
      <c r="M5" s="19"/>
      <c r="O5" s="4"/>
      <c r="P5" s="44"/>
      <c r="Q5" s="4"/>
      <c r="R5" s="6"/>
      <c r="S5" s="14"/>
      <c r="T5" s="24"/>
      <c r="U5" s="26" t="s">
        <v>5</v>
      </c>
      <c r="V5" s="26"/>
      <c r="W5" s="24">
        <f>D4</f>
        <v>3</v>
      </c>
      <c r="X5" s="36" t="str">
        <f>E4</f>
        <v>χ</v>
      </c>
      <c r="Y5" s="36" t="str">
        <f>IF(Z5&lt;0,"",IF(Z5="-","","+"))</f>
        <v>+</v>
      </c>
      <c r="Z5" s="24">
        <f>IF(IF(G4="",1,G4)*IF(F4="-",-1,1)=1,"",IF(IF(G4="",1,G4)*IF(F4="-",-1,1)=-1,"-",IF(G4="",1,G4)*IF(F4="-",-1,1)))</f>
        <v>7</v>
      </c>
      <c r="AA5" s="36" t="str">
        <f>H4</f>
        <v>ｙ</v>
      </c>
      <c r="AB5" s="36"/>
      <c r="AC5" s="27" t="str">
        <f>IF(AE5="-","",IF(AE5&gt;0,"+",""))</f>
        <v>+</v>
      </c>
      <c r="AD5" s="27"/>
      <c r="AE5" s="25">
        <f>IF(L4="-",IF(J4="-","","-"),IF(L4="",IF(J4="-","-",""),L4*IF(J4="-",-1,1)))</f>
      </c>
      <c r="AF5" s="26" t="str">
        <f>M4</f>
        <v>χ</v>
      </c>
      <c r="AG5" s="36">
        <f>IF(AH5&lt;0,"",IF(AH5="-","","+"))</f>
      </c>
      <c r="AH5" s="27">
        <f>IF(IF(O4="",1,O4)*IF(N4="-",-1,1)*IF(J4="-",-1,1)=1,"",IF(IF(O4="",1,O4)*IF(N4="-",-1,1)*IF(J4="-",-1,1)=-1,"-",(IF(O4="",1,O4)*IF(N4="-",-1,1)*IF(J4="-",-1,1))))</f>
        <v>-7</v>
      </c>
      <c r="AI5" s="26" t="str">
        <f>P4</f>
        <v>ｙ</v>
      </c>
      <c r="AJ5" s="27"/>
      <c r="AL5" s="27"/>
      <c r="AM5" s="27"/>
      <c r="AN5" s="27"/>
    </row>
    <row r="6" spans="1:40" s="5" customFormat="1" ht="19.5" customHeight="1">
      <c r="A6" s="9"/>
      <c r="B6" s="10"/>
      <c r="C6" s="10"/>
      <c r="D6" s="4"/>
      <c r="E6" s="44"/>
      <c r="G6" s="4"/>
      <c r="H6" s="44"/>
      <c r="I6" s="30"/>
      <c r="J6" s="34"/>
      <c r="K6" s="18"/>
      <c r="L6" s="10"/>
      <c r="M6" s="19"/>
      <c r="P6" s="19"/>
      <c r="R6" s="6"/>
      <c r="S6" s="14"/>
      <c r="T6" s="24"/>
      <c r="U6" s="26" t="s">
        <v>5</v>
      </c>
      <c r="V6" s="26"/>
      <c r="W6" s="24">
        <f>W5</f>
        <v>3</v>
      </c>
      <c r="X6" s="26" t="str">
        <f>X5</f>
        <v>χ</v>
      </c>
      <c r="Y6" s="36" t="str">
        <f>AC5</f>
        <v>+</v>
      </c>
      <c r="Z6" s="24">
        <f>AE5</f>
      </c>
      <c r="AA6" s="36" t="str">
        <f>AF5</f>
        <v>χ</v>
      </c>
      <c r="AB6" s="36"/>
      <c r="AC6" s="27" t="str">
        <f>Y5</f>
        <v>+</v>
      </c>
      <c r="AD6" s="27"/>
      <c r="AE6" s="25">
        <f>Z5</f>
        <v>7</v>
      </c>
      <c r="AF6" s="26" t="str">
        <f>AA5</f>
        <v>ｙ</v>
      </c>
      <c r="AG6" s="26">
        <f>AG5</f>
      </c>
      <c r="AH6" s="27">
        <f>AH5</f>
        <v>-7</v>
      </c>
      <c r="AI6" s="26" t="str">
        <f>AI5</f>
        <v>ｙ</v>
      </c>
      <c r="AJ6" s="27"/>
      <c r="AL6" s="27"/>
      <c r="AM6" s="27"/>
      <c r="AN6" s="27"/>
    </row>
    <row r="7" spans="1:40" s="5" customFormat="1" ht="19.5" customHeight="1">
      <c r="A7" s="9"/>
      <c r="B7" s="10"/>
      <c r="C7" s="10"/>
      <c r="D7" s="4"/>
      <c r="E7" s="44"/>
      <c r="G7" s="4"/>
      <c r="H7" s="44"/>
      <c r="I7" s="30"/>
      <c r="J7" s="34"/>
      <c r="K7" s="18"/>
      <c r="L7" s="10"/>
      <c r="M7" s="19"/>
      <c r="P7" s="19"/>
      <c r="R7" s="6"/>
      <c r="S7" s="14"/>
      <c r="T7" s="24"/>
      <c r="U7" s="26" t="s">
        <v>5</v>
      </c>
      <c r="V7" s="26"/>
      <c r="W7" s="24">
        <f>IF(AL7=0,"",IF(AL7=1,"",IF(AL7=-1,"-",AL7)))</f>
        <v>4</v>
      </c>
      <c r="X7" s="26" t="str">
        <f>IF(AL7=0,"","χ")</f>
        <v>χ</v>
      </c>
      <c r="Y7" s="36"/>
      <c r="Z7" s="24"/>
      <c r="AA7" s="36"/>
      <c r="AB7" s="36"/>
      <c r="AC7" s="27">
        <f>IF(X7="","",IF(AM7&gt;0,"+",""))</f>
      </c>
      <c r="AD7" s="27"/>
      <c r="AE7" s="25">
        <f>IF(AM7=0,"",IF(AM7=1,"",IF(AM7=-1,"-",AM7)))</f>
      </c>
      <c r="AF7" s="26">
        <f>IF(AM7=0,"",AF6)</f>
      </c>
      <c r="AG7" s="26"/>
      <c r="AH7" s="27">
        <f>IF(X7="",IF(AF7="",0,""),"")</f>
      </c>
      <c r="AI7" s="26"/>
      <c r="AJ7" s="27"/>
      <c r="AL7" s="24">
        <f>IF(W6="-",-1,IF(W6="",1,W6))+IF(Z6="-",-1,IF(Z6="",1,Z6))</f>
        <v>4</v>
      </c>
      <c r="AM7" s="27">
        <f>IF(AE6="",1,IF(AE6="-",-1,AE6))+IF(AH6="",1,IF(AH6="-",-1,AH6))</f>
        <v>0</v>
      </c>
      <c r="AN7" s="27"/>
    </row>
    <row r="8" spans="1:40" s="5" customFormat="1" ht="19.5" customHeight="1">
      <c r="A8" s="9">
        <v>2</v>
      </c>
      <c r="B8" s="10" t="s">
        <v>0</v>
      </c>
      <c r="C8" s="10" t="s">
        <v>3</v>
      </c>
      <c r="D8" s="4">
        <f ca="1">IF(RAND()&lt;0.3,IF(RAND()&lt;0.2,"-",-1*INT(RAND()*8+2)),IF(RAND()&lt;0.2,"",INT(RAND()*8+2)))</f>
        <v>3</v>
      </c>
      <c r="E8" s="19" t="s">
        <v>1</v>
      </c>
      <c r="F8" s="5" t="str">
        <f ca="1">IF(RAND()&lt;0.5,"+","-")</f>
        <v>+</v>
      </c>
      <c r="G8" s="4">
        <f ca="1">IF(RAND()&lt;0.2,"",INT(RAND()*8+2))</f>
      </c>
      <c r="H8" s="19" t="s">
        <v>7</v>
      </c>
      <c r="I8" s="29" t="s">
        <v>4</v>
      </c>
      <c r="J8" s="34" t="str">
        <f ca="1">IF(RAND()&gt;0.5,"+","-")</f>
        <v>-</v>
      </c>
      <c r="K8" s="10" t="s">
        <v>3</v>
      </c>
      <c r="L8" s="4">
        <f ca="1">IF(RAND()&lt;0.3,IF(RAND()&lt;0.2,"-",-1*INT(RAND()*8+2)),IF(RAND()&lt;0.2,"",INT(RAND()*8+2)))</f>
        <v>6</v>
      </c>
      <c r="M8" s="19" t="s">
        <v>1</v>
      </c>
      <c r="N8" s="5" t="str">
        <f ca="1">IF(RAND()&lt;0.5,"+","-")</f>
        <v>+</v>
      </c>
      <c r="O8" s="4">
        <f ca="1">IF(RAND()&lt;0.2,"",INT(RAND()*8+2))</f>
        <v>9</v>
      </c>
      <c r="P8" s="19" t="s">
        <v>7</v>
      </c>
      <c r="Q8" s="10" t="s">
        <v>4</v>
      </c>
      <c r="R8" s="6"/>
      <c r="S8" s="14">
        <v>2</v>
      </c>
      <c r="T8" s="24"/>
      <c r="U8" s="26" t="str">
        <f>IF(J8="-","＝","")</f>
        <v>＝</v>
      </c>
      <c r="V8" s="26" t="str">
        <f aca="true" t="shared" si="1" ref="V8:AB8">C8</f>
        <v>（</v>
      </c>
      <c r="W8" s="26">
        <f t="shared" si="1"/>
        <v>3</v>
      </c>
      <c r="X8" s="26" t="str">
        <f t="shared" si="1"/>
        <v>χ</v>
      </c>
      <c r="Y8" s="26" t="str">
        <f t="shared" si="1"/>
        <v>+</v>
      </c>
      <c r="Z8" s="26">
        <f t="shared" si="1"/>
      </c>
      <c r="AA8" s="26" t="str">
        <f t="shared" si="1"/>
        <v>ｙ</v>
      </c>
      <c r="AB8" s="26" t="str">
        <f t="shared" si="1"/>
        <v>）</v>
      </c>
      <c r="AC8" s="27" t="s">
        <v>6</v>
      </c>
      <c r="AD8" s="27" t="str">
        <f>K8</f>
        <v>（</v>
      </c>
      <c r="AE8" s="25">
        <f>IF(J8="-",IF(L8="","-",IF(L8="-","",-1*L8)),L8)</f>
        <v>-6</v>
      </c>
      <c r="AF8" s="26" t="str">
        <f>M8</f>
        <v>χ</v>
      </c>
      <c r="AG8" s="26" t="str">
        <f>IF(J8="-",IF(N8="+","-","+"),N8)</f>
        <v>-</v>
      </c>
      <c r="AH8" s="27">
        <f>O8</f>
        <v>9</v>
      </c>
      <c r="AI8" s="26" t="str">
        <f>P8</f>
        <v>ｙ</v>
      </c>
      <c r="AJ8" s="27" t="str">
        <f>Q8</f>
        <v>）</v>
      </c>
      <c r="AL8" s="27"/>
      <c r="AM8" s="27"/>
      <c r="AN8" s="27"/>
    </row>
    <row r="9" spans="1:40" s="5" customFormat="1" ht="19.5" customHeight="1">
      <c r="A9" s="9"/>
      <c r="B9" s="10"/>
      <c r="C9" s="10"/>
      <c r="D9" s="4"/>
      <c r="E9" s="19"/>
      <c r="G9" s="4"/>
      <c r="H9" s="44"/>
      <c r="I9" s="30"/>
      <c r="J9" s="34"/>
      <c r="K9" s="10"/>
      <c r="L9" s="4"/>
      <c r="M9" s="19"/>
      <c r="O9" s="4"/>
      <c r="P9" s="44"/>
      <c r="Q9" s="4"/>
      <c r="R9" s="6"/>
      <c r="S9" s="14"/>
      <c r="T9" s="24"/>
      <c r="U9" s="26" t="s">
        <v>5</v>
      </c>
      <c r="V9" s="26"/>
      <c r="W9" s="24">
        <f>D8</f>
        <v>3</v>
      </c>
      <c r="X9" s="36" t="str">
        <f>E8</f>
        <v>χ</v>
      </c>
      <c r="Y9" s="36" t="str">
        <f>IF(Z9&lt;0,"",IF(Z9="-","","+"))</f>
        <v>+</v>
      </c>
      <c r="Z9" s="24">
        <f>IF(IF(G8="",1,G8)*IF(F8="-",-1,1)=1,"",IF(IF(G8="",1,G8)*IF(F8="-",-1,1)=-1,"-",IF(G8="",1,G8)*IF(F8="-",-1,1)))</f>
      </c>
      <c r="AA9" s="36" t="str">
        <f>H8</f>
        <v>ｙ</v>
      </c>
      <c r="AB9" s="36"/>
      <c r="AC9" s="27">
        <f>IF(AE9="-","",IF(AE9&gt;0,"+",""))</f>
      </c>
      <c r="AD9" s="27"/>
      <c r="AE9" s="25">
        <f>IF(L8="-",IF(J8="-","","-"),IF(L8="",IF(J8="-","-",""),L8*IF(J8="-",-1,1)))</f>
        <v>-6</v>
      </c>
      <c r="AF9" s="26" t="str">
        <f>M8</f>
        <v>χ</v>
      </c>
      <c r="AG9" s="36">
        <f>IF(AH9&lt;0,"",IF(AH9="-","","+"))</f>
      </c>
      <c r="AH9" s="27">
        <f>IF(IF(O8="",1,O8)*IF(N8="-",-1,1)*IF(J8="-",-1,1)=1,"",IF(IF(O8="",1,O8)*IF(N8="-",-1,1)*IF(J8="-",-1,1)=-1,"-",(IF(O8="",1,O8)*IF(N8="-",-1,1)*IF(J8="-",-1,1))))</f>
        <v>-9</v>
      </c>
      <c r="AI9" s="26" t="str">
        <f>P8</f>
        <v>ｙ</v>
      </c>
      <c r="AJ9" s="27"/>
      <c r="AL9" s="27"/>
      <c r="AM9" s="27"/>
      <c r="AN9" s="27"/>
    </row>
    <row r="10" spans="1:40" s="5" customFormat="1" ht="19.5" customHeight="1">
      <c r="A10" s="9"/>
      <c r="B10" s="10"/>
      <c r="C10" s="10"/>
      <c r="D10" s="4"/>
      <c r="E10" s="44"/>
      <c r="G10" s="4"/>
      <c r="H10" s="44"/>
      <c r="I10" s="30"/>
      <c r="J10" s="34"/>
      <c r="K10" s="18"/>
      <c r="L10" s="10"/>
      <c r="M10" s="19"/>
      <c r="P10" s="19"/>
      <c r="R10" s="6"/>
      <c r="S10" s="14"/>
      <c r="T10" s="24"/>
      <c r="U10" s="26" t="s">
        <v>5</v>
      </c>
      <c r="V10" s="26"/>
      <c r="W10" s="24">
        <f>W9</f>
        <v>3</v>
      </c>
      <c r="X10" s="26" t="str">
        <f>X9</f>
        <v>χ</v>
      </c>
      <c r="Y10" s="36">
        <f>AC9</f>
      </c>
      <c r="Z10" s="24">
        <f>AE9</f>
        <v>-6</v>
      </c>
      <c r="AA10" s="36" t="str">
        <f>AF9</f>
        <v>χ</v>
      </c>
      <c r="AB10" s="36"/>
      <c r="AC10" s="27" t="str">
        <f>Y9</f>
        <v>+</v>
      </c>
      <c r="AD10" s="27"/>
      <c r="AE10" s="25">
        <f>Z9</f>
      </c>
      <c r="AF10" s="26" t="str">
        <f>AA9</f>
        <v>ｙ</v>
      </c>
      <c r="AG10" s="26">
        <f>AG9</f>
      </c>
      <c r="AH10" s="27">
        <f>AH9</f>
        <v>-9</v>
      </c>
      <c r="AI10" s="26" t="str">
        <f>AI9</f>
        <v>ｙ</v>
      </c>
      <c r="AJ10" s="27"/>
      <c r="AL10" s="27"/>
      <c r="AM10" s="27"/>
      <c r="AN10" s="27"/>
    </row>
    <row r="11" spans="1:40" s="5" customFormat="1" ht="19.5" customHeight="1">
      <c r="A11" s="9"/>
      <c r="B11" s="10"/>
      <c r="C11" s="10"/>
      <c r="D11" s="4"/>
      <c r="E11" s="44"/>
      <c r="G11" s="4"/>
      <c r="H11" s="44"/>
      <c r="I11" s="30"/>
      <c r="J11" s="34"/>
      <c r="K11" s="18"/>
      <c r="L11" s="10"/>
      <c r="M11" s="19"/>
      <c r="P11" s="19"/>
      <c r="R11" s="6"/>
      <c r="S11" s="14"/>
      <c r="T11" s="24"/>
      <c r="U11" s="26" t="s">
        <v>5</v>
      </c>
      <c r="V11" s="26"/>
      <c r="W11" s="24">
        <f>IF(AL11=0,"",IF(AL11=1,"",IF(AL11=-1,"-",AL11)))</f>
        <v>-3</v>
      </c>
      <c r="X11" s="26" t="str">
        <f>IF(AL11=0,"","χ")</f>
        <v>χ</v>
      </c>
      <c r="Y11" s="36"/>
      <c r="Z11" s="24"/>
      <c r="AA11" s="36"/>
      <c r="AB11" s="36"/>
      <c r="AC11" s="27">
        <f>IF(X11="","",IF(AM11&gt;0,"+",""))</f>
      </c>
      <c r="AD11" s="27"/>
      <c r="AE11" s="25">
        <f>IF(AM11=0,"",IF(AM11=1,"",IF(AM11=-1,"-",AM11)))</f>
        <v>-8</v>
      </c>
      <c r="AF11" s="26" t="str">
        <f>IF(AM11=0,"",AF10)</f>
        <v>ｙ</v>
      </c>
      <c r="AG11" s="26"/>
      <c r="AH11" s="27">
        <f>IF(X11="",IF(AF11="",0,""),"")</f>
      </c>
      <c r="AI11" s="26"/>
      <c r="AJ11" s="27"/>
      <c r="AL11" s="24">
        <f>IF(W10="-",-1,IF(W10="",1,W10))+IF(Z10="-",-1,IF(Z10="",1,Z10))</f>
        <v>-3</v>
      </c>
      <c r="AM11" s="27">
        <f>IF(AE10="",1,IF(AE10="-",-1,AE10))+IF(AH10="",1,IF(AH10="-",-1,AH10))</f>
        <v>-8</v>
      </c>
      <c r="AN11" s="27"/>
    </row>
    <row r="12" spans="1:40" s="5" customFormat="1" ht="19.5" customHeight="1">
      <c r="A12" s="9">
        <v>3</v>
      </c>
      <c r="B12" s="10" t="s">
        <v>0</v>
      </c>
      <c r="C12" s="10" t="s">
        <v>3</v>
      </c>
      <c r="D12" s="4">
        <f ca="1">IF(RAND()&lt;0.3,IF(RAND()&lt;0.2,"-",-1*INT(RAND()*8+2)),IF(RAND()&lt;0.2,"",INT(RAND()*8+2)))</f>
        <v>9</v>
      </c>
      <c r="E12" s="19" t="s">
        <v>1</v>
      </c>
      <c r="F12" s="5" t="str">
        <f ca="1">IF(RAND()&lt;0.5,"+","-")</f>
        <v>-</v>
      </c>
      <c r="G12" s="4">
        <f ca="1">IF(RAND()&lt;0.2,"",INT(RAND()*8+2))</f>
        <v>5</v>
      </c>
      <c r="H12" s="19" t="s">
        <v>7</v>
      </c>
      <c r="I12" s="29" t="s">
        <v>4</v>
      </c>
      <c r="J12" s="34" t="str">
        <f ca="1">IF(RAND()&gt;0.5,"+","-")</f>
        <v>+</v>
      </c>
      <c r="K12" s="10" t="s">
        <v>3</v>
      </c>
      <c r="L12" s="4">
        <f ca="1">IF(RAND()&lt;0.3,IF(RAND()&lt;0.2,"-",-1*INT(RAND()*8+2)),IF(RAND()&lt;0.2,"",INT(RAND()*8+2)))</f>
        <v>4</v>
      </c>
      <c r="M12" s="19" t="s">
        <v>1</v>
      </c>
      <c r="N12" s="5" t="str">
        <f ca="1">IF(RAND()&lt;0.5,"+","-")</f>
        <v>+</v>
      </c>
      <c r="O12" s="4">
        <f ca="1">IF(RAND()&lt;0.2,"",INT(RAND()*8+2))</f>
        <v>3</v>
      </c>
      <c r="P12" s="19" t="s">
        <v>7</v>
      </c>
      <c r="Q12" s="10" t="s">
        <v>4</v>
      </c>
      <c r="R12" s="6"/>
      <c r="S12" s="14">
        <v>3</v>
      </c>
      <c r="T12" s="24"/>
      <c r="U12" s="26">
        <f>IF(J12="-","＝","")</f>
      </c>
      <c r="V12" s="26" t="str">
        <f aca="true" t="shared" si="2" ref="V12:AB12">C12</f>
        <v>（</v>
      </c>
      <c r="W12" s="26">
        <f t="shared" si="2"/>
        <v>9</v>
      </c>
      <c r="X12" s="26" t="str">
        <f t="shared" si="2"/>
        <v>χ</v>
      </c>
      <c r="Y12" s="26" t="str">
        <f t="shared" si="2"/>
        <v>-</v>
      </c>
      <c r="Z12" s="26">
        <f t="shared" si="2"/>
        <v>5</v>
      </c>
      <c r="AA12" s="26" t="str">
        <f t="shared" si="2"/>
        <v>ｙ</v>
      </c>
      <c r="AB12" s="26" t="str">
        <f t="shared" si="2"/>
        <v>）</v>
      </c>
      <c r="AC12" s="27" t="s">
        <v>6</v>
      </c>
      <c r="AD12" s="27" t="str">
        <f>K12</f>
        <v>（</v>
      </c>
      <c r="AE12" s="25">
        <f>IF(J12="-",IF(L12="","-",IF(L12="-","",-1*L12)),L12)</f>
        <v>4</v>
      </c>
      <c r="AF12" s="26" t="str">
        <f>M12</f>
        <v>χ</v>
      </c>
      <c r="AG12" s="26" t="str">
        <f>IF(J12="-",IF(N12="+","-","+"),N12)</f>
        <v>+</v>
      </c>
      <c r="AH12" s="27">
        <f>O12</f>
        <v>3</v>
      </c>
      <c r="AI12" s="26" t="str">
        <f>P12</f>
        <v>ｙ</v>
      </c>
      <c r="AJ12" s="27" t="str">
        <f>Q12</f>
        <v>）</v>
      </c>
      <c r="AL12" s="27"/>
      <c r="AM12" s="27"/>
      <c r="AN12" s="27"/>
    </row>
    <row r="13" spans="1:40" s="5" customFormat="1" ht="19.5" customHeight="1">
      <c r="A13" s="9"/>
      <c r="B13" s="10"/>
      <c r="C13" s="10"/>
      <c r="D13" s="4"/>
      <c r="E13" s="19"/>
      <c r="G13" s="4"/>
      <c r="H13" s="44"/>
      <c r="I13" s="30"/>
      <c r="J13" s="34"/>
      <c r="K13" s="10"/>
      <c r="L13" s="4"/>
      <c r="M13" s="19"/>
      <c r="O13" s="4"/>
      <c r="P13" s="44"/>
      <c r="Q13" s="4"/>
      <c r="R13" s="6"/>
      <c r="S13" s="14"/>
      <c r="T13" s="24"/>
      <c r="U13" s="26" t="s">
        <v>5</v>
      </c>
      <c r="V13" s="26"/>
      <c r="W13" s="24">
        <f>D12</f>
        <v>9</v>
      </c>
      <c r="X13" s="36" t="str">
        <f>E12</f>
        <v>χ</v>
      </c>
      <c r="Y13" s="36">
        <f>IF(Z13&lt;0,"",IF(Z13="-","","+"))</f>
      </c>
      <c r="Z13" s="24">
        <f>IF(IF(G12="",1,G12)*IF(F12="-",-1,1)=1,"",IF(IF(G12="",1,G12)*IF(F12="-",-1,1)=-1,"-",IF(G12="",1,G12)*IF(F12="-",-1,1)))</f>
        <v>-5</v>
      </c>
      <c r="AA13" s="36" t="str">
        <f>H12</f>
        <v>ｙ</v>
      </c>
      <c r="AB13" s="36"/>
      <c r="AC13" s="27" t="str">
        <f>IF(AE13="-","",IF(AE13&gt;0,"+",""))</f>
        <v>+</v>
      </c>
      <c r="AD13" s="27"/>
      <c r="AE13" s="25">
        <f>IF(L12="-",IF(J12="-","","-"),IF(L12="",IF(J12="-","-",""),L12*IF(J12="-",-1,1)))</f>
        <v>4</v>
      </c>
      <c r="AF13" s="26" t="str">
        <f>M12</f>
        <v>χ</v>
      </c>
      <c r="AG13" s="36" t="str">
        <f>IF(AH13&lt;0,"",IF(AH13="-","","+"))</f>
        <v>+</v>
      </c>
      <c r="AH13" s="27">
        <f>IF(IF(O12="",1,O12)*IF(N12="-",-1,1)*IF(J12="-",-1,1)=1,"",IF(IF(O12="",1,O12)*IF(N12="-",-1,1)*IF(J12="-",-1,1)=-1,"-",(IF(O12="",1,O12)*IF(N12="-",-1,1)*IF(J12="-",-1,1))))</f>
        <v>3</v>
      </c>
      <c r="AI13" s="26" t="str">
        <f>P12</f>
        <v>ｙ</v>
      </c>
      <c r="AJ13" s="27"/>
      <c r="AL13" s="27"/>
      <c r="AM13" s="27"/>
      <c r="AN13" s="27"/>
    </row>
    <row r="14" spans="1:40" s="5" customFormat="1" ht="19.5" customHeight="1">
      <c r="A14" s="9"/>
      <c r="B14" s="10"/>
      <c r="C14" s="10"/>
      <c r="D14" s="4"/>
      <c r="E14" s="44"/>
      <c r="G14" s="4"/>
      <c r="H14" s="44"/>
      <c r="I14" s="30"/>
      <c r="J14" s="34"/>
      <c r="K14" s="18"/>
      <c r="L14" s="10"/>
      <c r="M14" s="19"/>
      <c r="P14" s="19"/>
      <c r="R14" s="6"/>
      <c r="S14" s="14"/>
      <c r="T14" s="24"/>
      <c r="U14" s="26" t="s">
        <v>5</v>
      </c>
      <c r="V14" s="26"/>
      <c r="W14" s="24">
        <f>W13</f>
        <v>9</v>
      </c>
      <c r="X14" s="26" t="str">
        <f>X13</f>
        <v>χ</v>
      </c>
      <c r="Y14" s="36" t="str">
        <f>AC13</f>
        <v>+</v>
      </c>
      <c r="Z14" s="24">
        <f>AE13</f>
        <v>4</v>
      </c>
      <c r="AA14" s="36" t="str">
        <f>AF13</f>
        <v>χ</v>
      </c>
      <c r="AB14" s="36"/>
      <c r="AC14" s="27">
        <f>Y13</f>
      </c>
      <c r="AD14" s="27"/>
      <c r="AE14" s="25">
        <f>Z13</f>
        <v>-5</v>
      </c>
      <c r="AF14" s="26" t="str">
        <f>AA13</f>
        <v>ｙ</v>
      </c>
      <c r="AG14" s="26" t="str">
        <f>AG13</f>
        <v>+</v>
      </c>
      <c r="AH14" s="27">
        <f>AH13</f>
        <v>3</v>
      </c>
      <c r="AI14" s="26" t="str">
        <f>AI13</f>
        <v>ｙ</v>
      </c>
      <c r="AJ14" s="27"/>
      <c r="AL14" s="27"/>
      <c r="AM14" s="27"/>
      <c r="AN14" s="27"/>
    </row>
    <row r="15" spans="1:40" s="5" customFormat="1" ht="19.5" customHeight="1">
      <c r="A15" s="9"/>
      <c r="B15" s="10"/>
      <c r="C15" s="10"/>
      <c r="D15" s="4"/>
      <c r="E15" s="44"/>
      <c r="G15" s="4"/>
      <c r="H15" s="44"/>
      <c r="I15" s="30"/>
      <c r="J15" s="34"/>
      <c r="K15" s="18"/>
      <c r="L15" s="10"/>
      <c r="M15" s="19"/>
      <c r="P15" s="19"/>
      <c r="R15" s="6"/>
      <c r="S15" s="14"/>
      <c r="T15" s="24"/>
      <c r="U15" s="26" t="s">
        <v>5</v>
      </c>
      <c r="V15" s="26"/>
      <c r="W15" s="24">
        <f>IF(AL15=0,"",IF(AL15=1,"",IF(AL15=-1,"-",AL15)))</f>
        <v>13</v>
      </c>
      <c r="X15" s="26" t="str">
        <f>IF(AL15=0,"","χ")</f>
        <v>χ</v>
      </c>
      <c r="Y15" s="36"/>
      <c r="Z15" s="24"/>
      <c r="AA15" s="36"/>
      <c r="AB15" s="36"/>
      <c r="AC15" s="27">
        <f>IF(X15="","",IF(AM15&gt;0,"+",""))</f>
      </c>
      <c r="AD15" s="27"/>
      <c r="AE15" s="25">
        <f>IF(AM15=0,"",IF(AM15=1,"",IF(AM15=-1,"-",AM15)))</f>
        <v>-2</v>
      </c>
      <c r="AF15" s="26" t="str">
        <f>IF(AM15=0,"",AF14)</f>
        <v>ｙ</v>
      </c>
      <c r="AG15" s="26"/>
      <c r="AH15" s="27">
        <f>IF(X15="",IF(AF15="",0,""),"")</f>
      </c>
      <c r="AI15" s="26"/>
      <c r="AJ15" s="27"/>
      <c r="AL15" s="24">
        <f>IF(W14="-",-1,IF(W14="",1,W14))+IF(Z14="-",-1,IF(Z14="",1,Z14))</f>
        <v>13</v>
      </c>
      <c r="AM15" s="27">
        <f>IF(AE14="",1,IF(AE14="-",-1,AE14))+IF(AH14="",1,IF(AH14="-",-1,AH14))</f>
        <v>-2</v>
      </c>
      <c r="AN15" s="27"/>
    </row>
    <row r="16" spans="1:40" s="5" customFormat="1" ht="19.5" customHeight="1">
      <c r="A16" s="9">
        <v>4</v>
      </c>
      <c r="B16" s="10" t="s">
        <v>0</v>
      </c>
      <c r="C16" s="10" t="s">
        <v>3</v>
      </c>
      <c r="D16" s="4">
        <f ca="1">IF(RAND()&lt;0.3,IF(RAND()&lt;0.2,"-",-1*INT(RAND()*8+2)),IF(RAND()&lt;0.2,"",INT(RAND()*8+2)))</f>
        <v>5</v>
      </c>
      <c r="E16" s="19" t="s">
        <v>1</v>
      </c>
      <c r="F16" s="5" t="str">
        <f ca="1">IF(RAND()&lt;0.5,"+","-")</f>
        <v>-</v>
      </c>
      <c r="G16" s="4">
        <f ca="1">IF(RAND()&lt;0.2,"",INT(RAND()*8+2))</f>
        <v>8</v>
      </c>
      <c r="H16" s="19" t="s">
        <v>7</v>
      </c>
      <c r="I16" s="29" t="s">
        <v>4</v>
      </c>
      <c r="J16" s="34" t="str">
        <f ca="1">IF(RAND()&gt;0.5,"+","-")</f>
        <v>+</v>
      </c>
      <c r="K16" s="10" t="s">
        <v>3</v>
      </c>
      <c r="L16" s="4">
        <f ca="1">IF(RAND()&lt;0.3,IF(RAND()&lt;0.2,"-",-1*INT(RAND()*8+2)),IF(RAND()&lt;0.2,"",INT(RAND()*8+2)))</f>
        <v>-7</v>
      </c>
      <c r="M16" s="19" t="s">
        <v>1</v>
      </c>
      <c r="N16" s="5" t="str">
        <f ca="1">IF(RAND()&lt;0.5,"+","-")</f>
        <v>+</v>
      </c>
      <c r="O16" s="4">
        <f ca="1">IF(RAND()&lt;0.2,"",INT(RAND()*8+2))</f>
        <v>2</v>
      </c>
      <c r="P16" s="19" t="s">
        <v>7</v>
      </c>
      <c r="Q16" s="10" t="s">
        <v>4</v>
      </c>
      <c r="R16" s="6"/>
      <c r="S16" s="14">
        <v>4</v>
      </c>
      <c r="T16" s="24"/>
      <c r="U16" s="26">
        <f>IF(J16="-","＝","")</f>
      </c>
      <c r="V16" s="26" t="str">
        <f aca="true" t="shared" si="3" ref="V16:AB16">C16</f>
        <v>（</v>
      </c>
      <c r="W16" s="26">
        <f t="shared" si="3"/>
        <v>5</v>
      </c>
      <c r="X16" s="26" t="str">
        <f t="shared" si="3"/>
        <v>χ</v>
      </c>
      <c r="Y16" s="26" t="str">
        <f t="shared" si="3"/>
        <v>-</v>
      </c>
      <c r="Z16" s="26">
        <f t="shared" si="3"/>
        <v>8</v>
      </c>
      <c r="AA16" s="26" t="str">
        <f t="shared" si="3"/>
        <v>ｙ</v>
      </c>
      <c r="AB16" s="26" t="str">
        <f t="shared" si="3"/>
        <v>）</v>
      </c>
      <c r="AC16" s="27" t="s">
        <v>6</v>
      </c>
      <c r="AD16" s="27" t="str">
        <f>K16</f>
        <v>（</v>
      </c>
      <c r="AE16" s="25">
        <f>IF(J16="-",IF(L16="","-",IF(L16="-","",-1*L16)),L16)</f>
        <v>-7</v>
      </c>
      <c r="AF16" s="26" t="str">
        <f>M16</f>
        <v>χ</v>
      </c>
      <c r="AG16" s="26" t="str">
        <f>IF(J16="-",IF(N16="+","-","+"),N16)</f>
        <v>+</v>
      </c>
      <c r="AH16" s="27">
        <f>O16</f>
        <v>2</v>
      </c>
      <c r="AI16" s="26" t="str">
        <f>P16</f>
        <v>ｙ</v>
      </c>
      <c r="AJ16" s="27" t="str">
        <f>Q16</f>
        <v>）</v>
      </c>
      <c r="AL16" s="27"/>
      <c r="AM16" s="27"/>
      <c r="AN16" s="27"/>
    </row>
    <row r="17" spans="1:40" s="5" customFormat="1" ht="19.5" customHeight="1">
      <c r="A17" s="9"/>
      <c r="B17" s="10"/>
      <c r="C17" s="10"/>
      <c r="D17" s="4"/>
      <c r="E17" s="19"/>
      <c r="G17" s="4"/>
      <c r="H17" s="44"/>
      <c r="I17" s="30"/>
      <c r="J17" s="34"/>
      <c r="K17" s="10"/>
      <c r="L17" s="4"/>
      <c r="M17" s="19"/>
      <c r="O17" s="4"/>
      <c r="P17" s="44"/>
      <c r="Q17" s="4"/>
      <c r="R17" s="6"/>
      <c r="S17" s="14"/>
      <c r="T17" s="24"/>
      <c r="U17" s="26" t="s">
        <v>5</v>
      </c>
      <c r="V17" s="26"/>
      <c r="W17" s="24">
        <f>D16</f>
        <v>5</v>
      </c>
      <c r="X17" s="36" t="str">
        <f>E16</f>
        <v>χ</v>
      </c>
      <c r="Y17" s="36">
        <f>IF(Z17&lt;0,"",IF(Z17="-","","+"))</f>
      </c>
      <c r="Z17" s="24">
        <f>IF(IF(G16="",1,G16)*IF(F16="-",-1,1)=1,"",IF(IF(G16="",1,G16)*IF(F16="-",-1,1)=-1,"-",IF(G16="",1,G16)*IF(F16="-",-1,1)))</f>
        <v>-8</v>
      </c>
      <c r="AA17" s="36" t="str">
        <f>H16</f>
        <v>ｙ</v>
      </c>
      <c r="AB17" s="36"/>
      <c r="AC17" s="27">
        <f>IF(AE17="-","",IF(AE17&gt;0,"+",""))</f>
      </c>
      <c r="AD17" s="27"/>
      <c r="AE17" s="25">
        <f>IF(L16="-",IF(J16="-","","-"),IF(L16="",IF(J16="-","-",""),L16*IF(J16="-",-1,1)))</f>
        <v>-7</v>
      </c>
      <c r="AF17" s="26" t="str">
        <f>M16</f>
        <v>χ</v>
      </c>
      <c r="AG17" s="36" t="str">
        <f>IF(AH17&lt;0,"",IF(AH17="-","","+"))</f>
        <v>+</v>
      </c>
      <c r="AH17" s="27">
        <f>IF(IF(O16="",1,O16)*IF(N16="-",-1,1)*IF(J16="-",-1,1)=1,"",IF(IF(O16="",1,O16)*IF(N16="-",-1,1)*IF(J16="-",-1,1)=-1,"-",(IF(O16="",1,O16)*IF(N16="-",-1,1)*IF(J16="-",-1,1))))</f>
        <v>2</v>
      </c>
      <c r="AI17" s="26" t="str">
        <f>P16</f>
        <v>ｙ</v>
      </c>
      <c r="AJ17" s="27"/>
      <c r="AL17" s="27"/>
      <c r="AM17" s="27"/>
      <c r="AN17" s="27"/>
    </row>
    <row r="18" spans="1:40" s="5" customFormat="1" ht="19.5" customHeight="1">
      <c r="A18" s="9"/>
      <c r="B18" s="10"/>
      <c r="C18" s="10"/>
      <c r="D18" s="4"/>
      <c r="E18" s="44"/>
      <c r="G18" s="4"/>
      <c r="H18" s="44"/>
      <c r="I18" s="30"/>
      <c r="J18" s="34"/>
      <c r="K18" s="18"/>
      <c r="L18" s="10"/>
      <c r="M18" s="19"/>
      <c r="P18" s="19"/>
      <c r="R18" s="6"/>
      <c r="S18" s="14"/>
      <c r="T18" s="24"/>
      <c r="U18" s="26" t="s">
        <v>5</v>
      </c>
      <c r="V18" s="26"/>
      <c r="W18" s="24">
        <f>W17</f>
        <v>5</v>
      </c>
      <c r="X18" s="26" t="str">
        <f>X17</f>
        <v>χ</v>
      </c>
      <c r="Y18" s="36">
        <f>AC17</f>
      </c>
      <c r="Z18" s="24">
        <f>AE17</f>
        <v>-7</v>
      </c>
      <c r="AA18" s="36" t="str">
        <f>AF17</f>
        <v>χ</v>
      </c>
      <c r="AB18" s="36"/>
      <c r="AC18" s="27">
        <f>Y17</f>
      </c>
      <c r="AD18" s="27"/>
      <c r="AE18" s="25">
        <f>Z17</f>
        <v>-8</v>
      </c>
      <c r="AF18" s="26" t="str">
        <f>AA17</f>
        <v>ｙ</v>
      </c>
      <c r="AG18" s="26" t="str">
        <f>AG17</f>
        <v>+</v>
      </c>
      <c r="AH18" s="27">
        <f>AH17</f>
        <v>2</v>
      </c>
      <c r="AI18" s="26" t="str">
        <f>AI17</f>
        <v>ｙ</v>
      </c>
      <c r="AJ18" s="27"/>
      <c r="AL18" s="27"/>
      <c r="AM18" s="27"/>
      <c r="AN18" s="27"/>
    </row>
    <row r="19" spans="1:40" s="5" customFormat="1" ht="19.5" customHeight="1">
      <c r="A19" s="9"/>
      <c r="B19" s="10"/>
      <c r="C19" s="10"/>
      <c r="D19" s="4"/>
      <c r="E19" s="44"/>
      <c r="G19" s="4"/>
      <c r="H19" s="44"/>
      <c r="I19" s="30"/>
      <c r="J19" s="34"/>
      <c r="K19" s="18"/>
      <c r="L19" s="10"/>
      <c r="M19" s="19"/>
      <c r="P19" s="19"/>
      <c r="R19" s="6"/>
      <c r="S19" s="14"/>
      <c r="T19" s="24"/>
      <c r="U19" s="26" t="s">
        <v>5</v>
      </c>
      <c r="V19" s="26"/>
      <c r="W19" s="24">
        <f>IF(AL19=0,"",IF(AL19=1,"",IF(AL19=-1,"-",AL19)))</f>
        <v>-2</v>
      </c>
      <c r="X19" s="26" t="str">
        <f>IF(AL19=0,"","χ")</f>
        <v>χ</v>
      </c>
      <c r="Y19" s="36"/>
      <c r="Z19" s="24"/>
      <c r="AA19" s="36"/>
      <c r="AB19" s="36"/>
      <c r="AC19" s="27">
        <f>IF(X19="","",IF(AM19&gt;0,"+",""))</f>
      </c>
      <c r="AD19" s="27"/>
      <c r="AE19" s="25">
        <f>IF(AM19=0,"",IF(AM19=1,"",IF(AM19=-1,"-",AM19)))</f>
        <v>-6</v>
      </c>
      <c r="AF19" s="26" t="str">
        <f>IF(AM19=0,"",AF18)</f>
        <v>ｙ</v>
      </c>
      <c r="AG19" s="26"/>
      <c r="AH19" s="27">
        <f>IF(X19="",IF(AF19="",0,""),"")</f>
      </c>
      <c r="AI19" s="26"/>
      <c r="AJ19" s="27"/>
      <c r="AL19" s="24">
        <f>IF(W18="-",-1,IF(W18="",1,W18))+IF(Z18="-",-1,IF(Z18="",1,Z18))</f>
        <v>-2</v>
      </c>
      <c r="AM19" s="27">
        <f>IF(AE18="",1,IF(AE18="-",-1,AE18))+IF(AH18="",1,IF(AH18="-",-1,AH18))</f>
        <v>-6</v>
      </c>
      <c r="AN19" s="27"/>
    </row>
    <row r="20" spans="1:40" s="5" customFormat="1" ht="19.5" customHeight="1">
      <c r="A20" s="9">
        <v>5</v>
      </c>
      <c r="B20" s="10" t="s">
        <v>0</v>
      </c>
      <c r="C20" s="10" t="s">
        <v>3</v>
      </c>
      <c r="D20" s="4">
        <f ca="1">IF(RAND()&lt;0.3,IF(RAND()&lt;0.2,"-",-1*INT(RAND()*8+2)),IF(RAND()&lt;0.2,"",INT(RAND()*8+2)))</f>
        <v>-5</v>
      </c>
      <c r="E20" s="19" t="s">
        <v>1</v>
      </c>
      <c r="F20" s="5" t="str">
        <f ca="1">IF(RAND()&lt;0.5,"+","-")</f>
        <v>+</v>
      </c>
      <c r="G20" s="4">
        <f ca="1">IF(RAND()&lt;0.2,"",INT(RAND()*8+2))</f>
        <v>2</v>
      </c>
      <c r="H20" s="19" t="s">
        <v>7</v>
      </c>
      <c r="I20" s="29" t="s">
        <v>4</v>
      </c>
      <c r="J20" s="34" t="str">
        <f ca="1">IF(RAND()&gt;0.5,"+","-")</f>
        <v>+</v>
      </c>
      <c r="K20" s="10" t="s">
        <v>3</v>
      </c>
      <c r="L20" s="4">
        <f ca="1">IF(RAND()&lt;0.3,IF(RAND()&lt;0.2,"-",-1*INT(RAND()*8+2)),IF(RAND()&lt;0.2,"",INT(RAND()*8+2)))</f>
        <v>-6</v>
      </c>
      <c r="M20" s="19" t="s">
        <v>1</v>
      </c>
      <c r="N20" s="5" t="str">
        <f ca="1">IF(RAND()&lt;0.5,"+","-")</f>
        <v>+</v>
      </c>
      <c r="O20" s="4">
        <f ca="1">IF(RAND()&lt;0.2,"",INT(RAND()*8+2))</f>
        <v>8</v>
      </c>
      <c r="P20" s="19" t="s">
        <v>7</v>
      </c>
      <c r="Q20" s="10" t="s">
        <v>4</v>
      </c>
      <c r="R20" s="6"/>
      <c r="S20" s="14">
        <v>5</v>
      </c>
      <c r="T20" s="24"/>
      <c r="U20" s="26">
        <f>IF(J20="-","＝","")</f>
      </c>
      <c r="V20" s="26" t="str">
        <f aca="true" t="shared" si="4" ref="V20:AB20">C20</f>
        <v>（</v>
      </c>
      <c r="W20" s="26">
        <f t="shared" si="4"/>
        <v>-5</v>
      </c>
      <c r="X20" s="26" t="str">
        <f t="shared" si="4"/>
        <v>χ</v>
      </c>
      <c r="Y20" s="26" t="str">
        <f t="shared" si="4"/>
        <v>+</v>
      </c>
      <c r="Z20" s="26">
        <f t="shared" si="4"/>
        <v>2</v>
      </c>
      <c r="AA20" s="26" t="str">
        <f t="shared" si="4"/>
        <v>ｙ</v>
      </c>
      <c r="AB20" s="26" t="str">
        <f t="shared" si="4"/>
        <v>）</v>
      </c>
      <c r="AC20" s="27" t="s">
        <v>6</v>
      </c>
      <c r="AD20" s="27" t="str">
        <f>K20</f>
        <v>（</v>
      </c>
      <c r="AE20" s="25">
        <f>IF(J20="-",IF(L20="","-",IF(L20="-","",-1*L20)),L20)</f>
        <v>-6</v>
      </c>
      <c r="AF20" s="26" t="str">
        <f>M20</f>
        <v>χ</v>
      </c>
      <c r="AG20" s="26" t="str">
        <f>IF(J20="-",IF(N20="+","-","+"),N20)</f>
        <v>+</v>
      </c>
      <c r="AH20" s="27">
        <f>O20</f>
        <v>8</v>
      </c>
      <c r="AI20" s="26" t="str">
        <f>P20</f>
        <v>ｙ</v>
      </c>
      <c r="AJ20" s="27" t="str">
        <f>Q20</f>
        <v>）</v>
      </c>
      <c r="AL20" s="27"/>
      <c r="AM20" s="27"/>
      <c r="AN20" s="27"/>
    </row>
    <row r="21" spans="1:40" s="5" customFormat="1" ht="19.5" customHeight="1">
      <c r="A21" s="9"/>
      <c r="B21" s="10"/>
      <c r="C21" s="10"/>
      <c r="D21" s="4"/>
      <c r="E21" s="19"/>
      <c r="G21" s="4"/>
      <c r="H21" s="44"/>
      <c r="I21" s="30"/>
      <c r="J21" s="34"/>
      <c r="K21" s="10"/>
      <c r="L21" s="4"/>
      <c r="M21" s="19"/>
      <c r="O21" s="4"/>
      <c r="P21" s="44"/>
      <c r="Q21" s="4"/>
      <c r="R21" s="6"/>
      <c r="S21" s="14"/>
      <c r="T21" s="24"/>
      <c r="U21" s="26" t="s">
        <v>5</v>
      </c>
      <c r="V21" s="26"/>
      <c r="W21" s="24">
        <f>D20</f>
        <v>-5</v>
      </c>
      <c r="X21" s="36" t="str">
        <f>E20</f>
        <v>χ</v>
      </c>
      <c r="Y21" s="36" t="str">
        <f>IF(Z21&lt;0,"",IF(Z21="-","","+"))</f>
        <v>+</v>
      </c>
      <c r="Z21" s="24">
        <f>IF(IF(G20="",1,G20)*IF(F20="-",-1,1)=1,"",IF(IF(G20="",1,G20)*IF(F20="-",-1,1)=-1,"-",IF(G20="",1,G20)*IF(F20="-",-1,1)))</f>
        <v>2</v>
      </c>
      <c r="AA21" s="36" t="str">
        <f>H20</f>
        <v>ｙ</v>
      </c>
      <c r="AB21" s="36"/>
      <c r="AC21" s="27">
        <f>IF(AE21="-","",IF(AE21&gt;0,"+",""))</f>
      </c>
      <c r="AD21" s="27"/>
      <c r="AE21" s="25">
        <f>IF(L20="-",IF(J20="-","","-"),IF(L20="",IF(J20="-","-",""),L20*IF(J20="-",-1,1)))</f>
        <v>-6</v>
      </c>
      <c r="AF21" s="26" t="str">
        <f>M20</f>
        <v>χ</v>
      </c>
      <c r="AG21" s="36" t="str">
        <f>IF(AH21&lt;0,"",IF(AH21="-","","+"))</f>
        <v>+</v>
      </c>
      <c r="AH21" s="27">
        <f>IF(IF(O20="",1,O20)*IF(N20="-",-1,1)*IF(J20="-",-1,1)=1,"",IF(IF(O20="",1,O20)*IF(N20="-",-1,1)*IF(J20="-",-1,1)=-1,"-",(IF(O20="",1,O20)*IF(N20="-",-1,1)*IF(J20="-",-1,1))))</f>
        <v>8</v>
      </c>
      <c r="AI21" s="26" t="str">
        <f>P20</f>
        <v>ｙ</v>
      </c>
      <c r="AJ21" s="27"/>
      <c r="AL21" s="27"/>
      <c r="AM21" s="27"/>
      <c r="AN21" s="27"/>
    </row>
    <row r="22" spans="1:40" s="5" customFormat="1" ht="19.5" customHeight="1">
      <c r="A22" s="9"/>
      <c r="B22" s="10"/>
      <c r="C22" s="10"/>
      <c r="D22" s="4"/>
      <c r="E22" s="44"/>
      <c r="G22" s="4"/>
      <c r="H22" s="44"/>
      <c r="I22" s="30"/>
      <c r="J22" s="34"/>
      <c r="K22" s="18"/>
      <c r="L22" s="10"/>
      <c r="M22" s="19"/>
      <c r="P22" s="19"/>
      <c r="R22" s="6"/>
      <c r="S22" s="14"/>
      <c r="T22" s="24"/>
      <c r="U22" s="26" t="s">
        <v>5</v>
      </c>
      <c r="V22" s="26"/>
      <c r="W22" s="24">
        <f>W21</f>
        <v>-5</v>
      </c>
      <c r="X22" s="26" t="str">
        <f>X21</f>
        <v>χ</v>
      </c>
      <c r="Y22" s="36">
        <f>AC21</f>
      </c>
      <c r="Z22" s="24">
        <f>AE21</f>
        <v>-6</v>
      </c>
      <c r="AA22" s="36" t="str">
        <f>AF21</f>
        <v>χ</v>
      </c>
      <c r="AB22" s="36"/>
      <c r="AC22" s="27" t="str">
        <f>Y21</f>
        <v>+</v>
      </c>
      <c r="AD22" s="27"/>
      <c r="AE22" s="25">
        <f>Z21</f>
        <v>2</v>
      </c>
      <c r="AF22" s="26" t="str">
        <f>AA21</f>
        <v>ｙ</v>
      </c>
      <c r="AG22" s="26" t="str">
        <f>AG21</f>
        <v>+</v>
      </c>
      <c r="AH22" s="27">
        <f>AH21</f>
        <v>8</v>
      </c>
      <c r="AI22" s="26" t="str">
        <f>AI21</f>
        <v>ｙ</v>
      </c>
      <c r="AJ22" s="27"/>
      <c r="AL22" s="27"/>
      <c r="AM22" s="27"/>
      <c r="AN22" s="27"/>
    </row>
    <row r="23" spans="1:40" s="5" customFormat="1" ht="19.5" customHeight="1">
      <c r="A23" s="9"/>
      <c r="B23" s="10"/>
      <c r="C23" s="10"/>
      <c r="D23" s="4"/>
      <c r="E23" s="44"/>
      <c r="G23" s="4"/>
      <c r="H23" s="44"/>
      <c r="I23" s="30"/>
      <c r="J23" s="34"/>
      <c r="K23" s="18"/>
      <c r="L23" s="10"/>
      <c r="M23" s="19"/>
      <c r="P23" s="19"/>
      <c r="R23" s="6"/>
      <c r="S23" s="14"/>
      <c r="T23" s="24"/>
      <c r="U23" s="26" t="s">
        <v>5</v>
      </c>
      <c r="V23" s="26"/>
      <c r="W23" s="24">
        <f>IF(AL23=0,"",IF(AL23=1,"",IF(AL23=-1,"-",AL23)))</f>
        <v>-11</v>
      </c>
      <c r="X23" s="26" t="str">
        <f>IF(AL23=0,"","χ")</f>
        <v>χ</v>
      </c>
      <c r="Y23" s="36"/>
      <c r="Z23" s="24"/>
      <c r="AA23" s="36"/>
      <c r="AB23" s="36"/>
      <c r="AC23" s="27" t="str">
        <f>IF(X23="","",IF(AM23&gt;0,"+",""))</f>
        <v>+</v>
      </c>
      <c r="AD23" s="27"/>
      <c r="AE23" s="25">
        <f>IF(AM23=0,"",IF(AM23=1,"",IF(AM23=-1,"-",AM23)))</f>
        <v>10</v>
      </c>
      <c r="AF23" s="26" t="str">
        <f>IF(AM23=0,"",AF22)</f>
        <v>ｙ</v>
      </c>
      <c r="AG23" s="26"/>
      <c r="AH23" s="27">
        <f>IF(X23="",IF(AF23="",0,""),"")</f>
      </c>
      <c r="AI23" s="26"/>
      <c r="AJ23" s="27"/>
      <c r="AL23" s="24">
        <f>IF(W22="-",-1,IF(W22="",1,W22))+IF(Z22="-",-1,IF(Z22="",1,Z22))</f>
        <v>-11</v>
      </c>
      <c r="AM23" s="27">
        <f>IF(AE22="",1,IF(AE22="-",-1,AE22))+IF(AH22="",1,IF(AH22="-",-1,AH22))</f>
        <v>10</v>
      </c>
      <c r="AN23" s="27"/>
    </row>
    <row r="24" spans="1:40" s="5" customFormat="1" ht="19.5" customHeight="1">
      <c r="A24" s="9">
        <v>6</v>
      </c>
      <c r="B24" s="10" t="s">
        <v>0</v>
      </c>
      <c r="C24" s="10" t="s">
        <v>3</v>
      </c>
      <c r="D24" s="4">
        <f ca="1">IF(RAND()&lt;0.3,IF(RAND()&lt;0.2,"-",-1*INT(RAND()*8+2)),IF(RAND()&lt;0.2,"",INT(RAND()*8+2)))</f>
        <v>5</v>
      </c>
      <c r="E24" s="19" t="s">
        <v>1</v>
      </c>
      <c r="F24" s="5" t="str">
        <f ca="1">IF(RAND()&lt;0.5,"+","-")</f>
        <v>-</v>
      </c>
      <c r="G24" s="4">
        <f ca="1">IF(RAND()&lt;0.2,"",INT(RAND()*8+2))</f>
        <v>2</v>
      </c>
      <c r="H24" s="19" t="s">
        <v>7</v>
      </c>
      <c r="I24" s="29" t="s">
        <v>4</v>
      </c>
      <c r="J24" s="34" t="str">
        <f ca="1">IF(RAND()&gt;0.5,"+","-")</f>
        <v>-</v>
      </c>
      <c r="K24" s="10" t="s">
        <v>3</v>
      </c>
      <c r="L24" s="4">
        <f ca="1">IF(RAND()&lt;0.3,IF(RAND()&lt;0.2,"-",-1*INT(RAND()*8+2)),IF(RAND()&lt;0.2,"",INT(RAND()*8+2)))</f>
        <v>-6</v>
      </c>
      <c r="M24" s="19" t="s">
        <v>1</v>
      </c>
      <c r="N24" s="5" t="str">
        <f ca="1">IF(RAND()&lt;0.5,"+","-")</f>
        <v>+</v>
      </c>
      <c r="O24" s="4">
        <f ca="1">IF(RAND()&lt;0.2,"",INT(RAND()*8+2))</f>
        <v>6</v>
      </c>
      <c r="P24" s="19" t="s">
        <v>7</v>
      </c>
      <c r="Q24" s="10" t="s">
        <v>4</v>
      </c>
      <c r="R24" s="6"/>
      <c r="S24" s="14">
        <v>6</v>
      </c>
      <c r="T24" s="24"/>
      <c r="U24" s="26" t="str">
        <f>IF(J24="-","＝","")</f>
        <v>＝</v>
      </c>
      <c r="V24" s="26" t="str">
        <f aca="true" t="shared" si="5" ref="V24:AB24">C24</f>
        <v>（</v>
      </c>
      <c r="W24" s="26">
        <f t="shared" si="5"/>
        <v>5</v>
      </c>
      <c r="X24" s="26" t="str">
        <f t="shared" si="5"/>
        <v>χ</v>
      </c>
      <c r="Y24" s="26" t="str">
        <f t="shared" si="5"/>
        <v>-</v>
      </c>
      <c r="Z24" s="26">
        <f t="shared" si="5"/>
        <v>2</v>
      </c>
      <c r="AA24" s="26" t="str">
        <f t="shared" si="5"/>
        <v>ｙ</v>
      </c>
      <c r="AB24" s="26" t="str">
        <f t="shared" si="5"/>
        <v>）</v>
      </c>
      <c r="AC24" s="27" t="s">
        <v>6</v>
      </c>
      <c r="AD24" s="27" t="str">
        <f>K24</f>
        <v>（</v>
      </c>
      <c r="AE24" s="25">
        <f>IF(J24="-",IF(L24="","-",IF(L24="-","",-1*L24)),L24)</f>
        <v>6</v>
      </c>
      <c r="AF24" s="26" t="str">
        <f>M24</f>
        <v>χ</v>
      </c>
      <c r="AG24" s="26" t="str">
        <f>IF(J24="-",IF(N24="+","-","+"),N24)</f>
        <v>-</v>
      </c>
      <c r="AH24" s="27">
        <f>O24</f>
        <v>6</v>
      </c>
      <c r="AI24" s="26" t="str">
        <f>P24</f>
        <v>ｙ</v>
      </c>
      <c r="AJ24" s="27" t="str">
        <f>Q24</f>
        <v>）</v>
      </c>
      <c r="AL24" s="27"/>
      <c r="AM24" s="27"/>
      <c r="AN24" s="27"/>
    </row>
    <row r="25" spans="1:40" s="5" customFormat="1" ht="19.5" customHeight="1">
      <c r="A25" s="9"/>
      <c r="B25" s="10"/>
      <c r="C25" s="10"/>
      <c r="D25" s="4"/>
      <c r="E25" s="19"/>
      <c r="G25" s="4"/>
      <c r="H25" s="44"/>
      <c r="I25" s="30"/>
      <c r="J25" s="34"/>
      <c r="K25" s="10"/>
      <c r="L25" s="4"/>
      <c r="M25" s="19"/>
      <c r="O25" s="4"/>
      <c r="P25" s="44"/>
      <c r="Q25" s="4"/>
      <c r="R25" s="6"/>
      <c r="S25" s="14"/>
      <c r="T25" s="24"/>
      <c r="U25" s="26" t="s">
        <v>5</v>
      </c>
      <c r="V25" s="26"/>
      <c r="W25" s="24">
        <f>D24</f>
        <v>5</v>
      </c>
      <c r="X25" s="36" t="str">
        <f>E24</f>
        <v>χ</v>
      </c>
      <c r="Y25" s="36">
        <f>IF(Z25&lt;0,"",IF(Z25="-","","+"))</f>
      </c>
      <c r="Z25" s="24">
        <f>IF(IF(G24="",1,G24)*IF(F24="-",-1,1)=1,"",IF(IF(G24="",1,G24)*IF(F24="-",-1,1)=-1,"-",IF(G24="",1,G24)*IF(F24="-",-1,1)))</f>
        <v>-2</v>
      </c>
      <c r="AA25" s="36" t="str">
        <f>H24</f>
        <v>ｙ</v>
      </c>
      <c r="AB25" s="36"/>
      <c r="AC25" s="27" t="str">
        <f>IF(AE25="-","",IF(AE25&gt;0,"+",""))</f>
        <v>+</v>
      </c>
      <c r="AD25" s="27"/>
      <c r="AE25" s="25">
        <f>IF(L24="-",IF(J24="-","","-"),IF(L24="",IF(J24="-","-",""),L24*IF(J24="-",-1,1)))</f>
        <v>6</v>
      </c>
      <c r="AF25" s="26" t="str">
        <f>M24</f>
        <v>χ</v>
      </c>
      <c r="AG25" s="36">
        <f>IF(AH25&lt;0,"",IF(AH25="-","","+"))</f>
      </c>
      <c r="AH25" s="27">
        <f>IF(IF(O24="",1,O24)*IF(N24="-",-1,1)*IF(J24="-",-1,1)=1,"",IF(IF(O24="",1,O24)*IF(N24="-",-1,1)*IF(J24="-",-1,1)=-1,"-",(IF(O24="",1,O24)*IF(N24="-",-1,1)*IF(J24="-",-1,1))))</f>
        <v>-6</v>
      </c>
      <c r="AI25" s="26" t="str">
        <f>P24</f>
        <v>ｙ</v>
      </c>
      <c r="AJ25" s="27"/>
      <c r="AL25" s="27"/>
      <c r="AM25" s="27"/>
      <c r="AN25" s="27"/>
    </row>
    <row r="26" spans="1:40" s="5" customFormat="1" ht="19.5" customHeight="1">
      <c r="A26" s="9"/>
      <c r="B26" s="10"/>
      <c r="C26" s="10"/>
      <c r="D26" s="4"/>
      <c r="E26" s="44"/>
      <c r="G26" s="4"/>
      <c r="H26" s="44"/>
      <c r="I26" s="30"/>
      <c r="J26" s="34"/>
      <c r="K26" s="18"/>
      <c r="L26" s="10"/>
      <c r="M26" s="19"/>
      <c r="P26" s="19"/>
      <c r="R26" s="6"/>
      <c r="S26" s="14"/>
      <c r="T26" s="24"/>
      <c r="U26" s="26" t="s">
        <v>5</v>
      </c>
      <c r="V26" s="26"/>
      <c r="W26" s="24">
        <f>W25</f>
        <v>5</v>
      </c>
      <c r="X26" s="26" t="str">
        <f>X25</f>
        <v>χ</v>
      </c>
      <c r="Y26" s="36" t="str">
        <f>AC25</f>
        <v>+</v>
      </c>
      <c r="Z26" s="24">
        <f>AE25</f>
        <v>6</v>
      </c>
      <c r="AA26" s="36" t="str">
        <f>AF25</f>
        <v>χ</v>
      </c>
      <c r="AB26" s="36"/>
      <c r="AC26" s="27">
        <f>Y25</f>
      </c>
      <c r="AD26" s="27"/>
      <c r="AE26" s="25">
        <f>Z25</f>
        <v>-2</v>
      </c>
      <c r="AF26" s="26" t="str">
        <f>AA25</f>
        <v>ｙ</v>
      </c>
      <c r="AG26" s="26">
        <f>AG25</f>
      </c>
      <c r="AH26" s="27">
        <f>AH25</f>
        <v>-6</v>
      </c>
      <c r="AI26" s="26" t="str">
        <f>AI25</f>
        <v>ｙ</v>
      </c>
      <c r="AJ26" s="27"/>
      <c r="AL26" s="27"/>
      <c r="AM26" s="27"/>
      <c r="AN26" s="27"/>
    </row>
    <row r="27" spans="1:40" s="5" customFormat="1" ht="19.5" customHeight="1">
      <c r="A27" s="9"/>
      <c r="B27" s="10"/>
      <c r="C27" s="10"/>
      <c r="D27" s="4"/>
      <c r="E27" s="44"/>
      <c r="G27" s="4"/>
      <c r="H27" s="44"/>
      <c r="I27" s="30"/>
      <c r="J27" s="34"/>
      <c r="K27" s="18"/>
      <c r="L27" s="10"/>
      <c r="M27" s="19"/>
      <c r="P27" s="19"/>
      <c r="R27" s="6"/>
      <c r="S27" s="14"/>
      <c r="T27" s="24"/>
      <c r="U27" s="26" t="s">
        <v>5</v>
      </c>
      <c r="V27" s="26"/>
      <c r="W27" s="24">
        <f>IF(AL27=0,"",IF(AL27=1,"",IF(AL27=-1,"-",AL27)))</f>
        <v>11</v>
      </c>
      <c r="X27" s="26" t="str">
        <f>IF(AL27=0,"","χ")</f>
        <v>χ</v>
      </c>
      <c r="Y27" s="36"/>
      <c r="Z27" s="24"/>
      <c r="AA27" s="36"/>
      <c r="AB27" s="36"/>
      <c r="AC27" s="27">
        <f>IF(X27="","",IF(AM27&gt;0,"+",""))</f>
      </c>
      <c r="AD27" s="27"/>
      <c r="AE27" s="25">
        <f>IF(AM27=0,"",IF(AM27=1,"",IF(AM27=-1,"-",AM27)))</f>
        <v>-8</v>
      </c>
      <c r="AF27" s="26" t="str">
        <f>IF(AM27=0,"",AF26)</f>
        <v>ｙ</v>
      </c>
      <c r="AG27" s="26"/>
      <c r="AH27" s="27">
        <f>IF(X27="",IF(AF27="",0,""),"")</f>
      </c>
      <c r="AI27" s="26"/>
      <c r="AJ27" s="27"/>
      <c r="AL27" s="24">
        <f>IF(W26="-",-1,IF(W26="",1,W26))+IF(Z26="-",-1,IF(Z26="",1,Z26))</f>
        <v>11</v>
      </c>
      <c r="AM27" s="27">
        <f>IF(AE26="",1,IF(AE26="-",-1,AE26))+IF(AH26="",1,IF(AH26="-",-1,AH26))</f>
        <v>-8</v>
      </c>
      <c r="AN27" s="27"/>
    </row>
    <row r="28" spans="1:40" s="5" customFormat="1" ht="19.5" customHeight="1">
      <c r="A28" s="9">
        <v>7</v>
      </c>
      <c r="B28" s="10" t="s">
        <v>0</v>
      </c>
      <c r="C28" s="10" t="s">
        <v>3</v>
      </c>
      <c r="D28" s="4">
        <f ca="1">IF(RAND()&lt;0.3,IF(RAND()&lt;0.2,"-",-1*INT(RAND()*8+2)),IF(RAND()&lt;0.2,"",INT(RAND()*8+2)))</f>
        <v>4</v>
      </c>
      <c r="E28" s="19" t="s">
        <v>1</v>
      </c>
      <c r="F28" s="5" t="str">
        <f ca="1">IF(RAND()&lt;0.5,"+","-")</f>
        <v>-</v>
      </c>
      <c r="G28" s="4">
        <f ca="1">IF(RAND()&lt;0.2,"",INT(RAND()*8+2))</f>
        <v>7</v>
      </c>
      <c r="H28" s="19" t="s">
        <v>7</v>
      </c>
      <c r="I28" s="29" t="s">
        <v>4</v>
      </c>
      <c r="J28" s="34" t="str">
        <f ca="1">IF(RAND()&gt;0.5,"+","-")</f>
        <v>+</v>
      </c>
      <c r="K28" s="10" t="s">
        <v>3</v>
      </c>
      <c r="L28" s="4">
        <f ca="1">IF(RAND()&lt;0.3,IF(RAND()&lt;0.2,"-",-1*INT(RAND()*8+2)),IF(RAND()&lt;0.2,"",INT(RAND()*8+2)))</f>
        <v>3</v>
      </c>
      <c r="M28" s="19" t="s">
        <v>1</v>
      </c>
      <c r="N28" s="5" t="str">
        <f ca="1">IF(RAND()&lt;0.5,"+","-")</f>
        <v>+</v>
      </c>
      <c r="O28" s="4">
        <f ca="1">IF(RAND()&lt;0.2,"",INT(RAND()*8+2))</f>
        <v>5</v>
      </c>
      <c r="P28" s="19" t="s">
        <v>7</v>
      </c>
      <c r="Q28" s="10" t="s">
        <v>4</v>
      </c>
      <c r="R28" s="6"/>
      <c r="S28" s="14">
        <v>7</v>
      </c>
      <c r="T28" s="24"/>
      <c r="U28" s="26">
        <f>IF(J28="-","＝","")</f>
      </c>
      <c r="V28" s="26" t="str">
        <f aca="true" t="shared" si="6" ref="V28:AB28">C28</f>
        <v>（</v>
      </c>
      <c r="W28" s="26">
        <f t="shared" si="6"/>
        <v>4</v>
      </c>
      <c r="X28" s="26" t="str">
        <f t="shared" si="6"/>
        <v>χ</v>
      </c>
      <c r="Y28" s="26" t="str">
        <f t="shared" si="6"/>
        <v>-</v>
      </c>
      <c r="Z28" s="26">
        <f t="shared" si="6"/>
        <v>7</v>
      </c>
      <c r="AA28" s="26" t="str">
        <f t="shared" si="6"/>
        <v>ｙ</v>
      </c>
      <c r="AB28" s="26" t="str">
        <f t="shared" si="6"/>
        <v>）</v>
      </c>
      <c r="AC28" s="27" t="s">
        <v>6</v>
      </c>
      <c r="AD28" s="27" t="str">
        <f>K28</f>
        <v>（</v>
      </c>
      <c r="AE28" s="25">
        <f>IF(J28="-",IF(L28="","-",IF(L28="-","",-1*L28)),L28)</f>
        <v>3</v>
      </c>
      <c r="AF28" s="26" t="str">
        <f>M28</f>
        <v>χ</v>
      </c>
      <c r="AG28" s="26" t="str">
        <f>IF(J28="-",IF(N28="+","-","+"),N28)</f>
        <v>+</v>
      </c>
      <c r="AH28" s="27">
        <f>O28</f>
        <v>5</v>
      </c>
      <c r="AI28" s="26" t="str">
        <f>P28</f>
        <v>ｙ</v>
      </c>
      <c r="AJ28" s="27" t="str">
        <f>Q28</f>
        <v>）</v>
      </c>
      <c r="AL28" s="27"/>
      <c r="AM28" s="27"/>
      <c r="AN28" s="27"/>
    </row>
    <row r="29" spans="1:40" s="5" customFormat="1" ht="19.5" customHeight="1">
      <c r="A29" s="9"/>
      <c r="B29" s="10"/>
      <c r="C29" s="10"/>
      <c r="D29" s="4"/>
      <c r="E29" s="19"/>
      <c r="G29" s="4"/>
      <c r="H29" s="44"/>
      <c r="I29" s="30"/>
      <c r="J29" s="34"/>
      <c r="K29" s="10"/>
      <c r="L29" s="4"/>
      <c r="M29" s="19"/>
      <c r="O29" s="4"/>
      <c r="P29" s="44"/>
      <c r="Q29" s="4"/>
      <c r="R29" s="6"/>
      <c r="S29" s="14"/>
      <c r="T29" s="24"/>
      <c r="U29" s="26" t="s">
        <v>5</v>
      </c>
      <c r="V29" s="26"/>
      <c r="W29" s="24">
        <f>D28</f>
        <v>4</v>
      </c>
      <c r="X29" s="36" t="str">
        <f>E28</f>
        <v>χ</v>
      </c>
      <c r="Y29" s="36">
        <f>IF(Z29&lt;0,"",IF(Z29="-","","+"))</f>
      </c>
      <c r="Z29" s="24">
        <f>IF(IF(G28="",1,G28)*IF(F28="-",-1,1)=1,"",IF(IF(G28="",1,G28)*IF(F28="-",-1,1)=-1,"-",IF(G28="",1,G28)*IF(F28="-",-1,1)))</f>
        <v>-7</v>
      </c>
      <c r="AA29" s="36" t="str">
        <f>H28</f>
        <v>ｙ</v>
      </c>
      <c r="AB29" s="36"/>
      <c r="AC29" s="27" t="str">
        <f>IF(AE29="-","",IF(AE29&gt;0,"+",""))</f>
        <v>+</v>
      </c>
      <c r="AD29" s="27"/>
      <c r="AE29" s="25">
        <f>IF(L28="-",IF(J28="-","","-"),IF(L28="",IF(J28="-","-",""),L28*IF(J28="-",-1,1)))</f>
        <v>3</v>
      </c>
      <c r="AF29" s="26" t="str">
        <f>M28</f>
        <v>χ</v>
      </c>
      <c r="AG29" s="36" t="str">
        <f>IF(AH29&lt;0,"",IF(AH29="-","","+"))</f>
        <v>+</v>
      </c>
      <c r="AH29" s="27">
        <f>IF(IF(O28="",1,O28)*IF(N28="-",-1,1)*IF(J28="-",-1,1)=1,"",IF(IF(O28="",1,O28)*IF(N28="-",-1,1)*IF(J28="-",-1,1)=-1,"-",(IF(O28="",1,O28)*IF(N28="-",-1,1)*IF(J28="-",-1,1))))</f>
        <v>5</v>
      </c>
      <c r="AI29" s="26" t="str">
        <f>P28</f>
        <v>ｙ</v>
      </c>
      <c r="AJ29" s="27"/>
      <c r="AL29" s="27"/>
      <c r="AM29" s="27"/>
      <c r="AN29" s="27"/>
    </row>
    <row r="30" spans="1:40" s="5" customFormat="1" ht="19.5" customHeight="1">
      <c r="A30" s="9"/>
      <c r="B30" s="10"/>
      <c r="C30" s="10"/>
      <c r="D30" s="4"/>
      <c r="E30" s="44"/>
      <c r="G30" s="4"/>
      <c r="H30" s="44"/>
      <c r="I30" s="30"/>
      <c r="J30" s="34"/>
      <c r="K30" s="18"/>
      <c r="L30" s="10"/>
      <c r="M30" s="19"/>
      <c r="P30" s="19"/>
      <c r="R30" s="6"/>
      <c r="S30" s="14"/>
      <c r="T30" s="24"/>
      <c r="U30" s="26" t="s">
        <v>5</v>
      </c>
      <c r="V30" s="26"/>
      <c r="W30" s="24">
        <f>W29</f>
        <v>4</v>
      </c>
      <c r="X30" s="26" t="str">
        <f>X29</f>
        <v>χ</v>
      </c>
      <c r="Y30" s="36" t="str">
        <f>AC29</f>
        <v>+</v>
      </c>
      <c r="Z30" s="24">
        <f>AE29</f>
        <v>3</v>
      </c>
      <c r="AA30" s="36" t="str">
        <f>AF29</f>
        <v>χ</v>
      </c>
      <c r="AB30" s="36"/>
      <c r="AC30" s="27">
        <f>Y29</f>
      </c>
      <c r="AD30" s="27"/>
      <c r="AE30" s="25">
        <f>Z29</f>
        <v>-7</v>
      </c>
      <c r="AF30" s="26" t="str">
        <f>AA29</f>
        <v>ｙ</v>
      </c>
      <c r="AG30" s="26" t="str">
        <f>AG29</f>
        <v>+</v>
      </c>
      <c r="AH30" s="27">
        <f>AH29</f>
        <v>5</v>
      </c>
      <c r="AI30" s="26" t="str">
        <f>AI29</f>
        <v>ｙ</v>
      </c>
      <c r="AJ30" s="27"/>
      <c r="AL30" s="27"/>
      <c r="AM30" s="27"/>
      <c r="AN30" s="27"/>
    </row>
    <row r="31" spans="1:40" s="5" customFormat="1" ht="19.5" customHeight="1">
      <c r="A31" s="9"/>
      <c r="B31" s="10"/>
      <c r="C31" s="10"/>
      <c r="D31" s="4"/>
      <c r="E31" s="44"/>
      <c r="G31" s="4"/>
      <c r="H31" s="44"/>
      <c r="I31" s="30"/>
      <c r="J31" s="34"/>
      <c r="K31" s="18"/>
      <c r="L31" s="10"/>
      <c r="M31" s="19"/>
      <c r="P31" s="19"/>
      <c r="R31" s="6"/>
      <c r="S31" s="14"/>
      <c r="T31" s="24"/>
      <c r="U31" s="26" t="s">
        <v>5</v>
      </c>
      <c r="V31" s="26"/>
      <c r="W31" s="24">
        <f>IF(AL31=0,"",IF(AL31=1,"",IF(AL31=-1,"-",AL31)))</f>
        <v>7</v>
      </c>
      <c r="X31" s="26" t="str">
        <f>IF(AL31=0,"","χ")</f>
        <v>χ</v>
      </c>
      <c r="Y31" s="36"/>
      <c r="Z31" s="24"/>
      <c r="AA31" s="36"/>
      <c r="AB31" s="36"/>
      <c r="AC31" s="27">
        <f>IF(X31="","",IF(AM31&gt;0,"+",""))</f>
      </c>
      <c r="AD31" s="27"/>
      <c r="AE31" s="25">
        <f>IF(AM31=0,"",IF(AM31=1,"",IF(AM31=-1,"-",AM31)))</f>
        <v>-2</v>
      </c>
      <c r="AF31" s="26" t="str">
        <f>IF(AM31=0,"",AF30)</f>
        <v>ｙ</v>
      </c>
      <c r="AG31" s="26"/>
      <c r="AH31" s="27">
        <f>IF(X31="",IF(AF31="",0,""),"")</f>
      </c>
      <c r="AI31" s="26"/>
      <c r="AJ31" s="27"/>
      <c r="AL31" s="24">
        <f>IF(W30="-",-1,IF(W30="",1,W30))+IF(Z30="-",-1,IF(Z30="",1,Z30))</f>
        <v>7</v>
      </c>
      <c r="AM31" s="27">
        <f>IF(AE30="",1,IF(AE30="-",-1,AE30))+IF(AH30="",1,IF(AH30="-",-1,AH30))</f>
        <v>-2</v>
      </c>
      <c r="AN31" s="27"/>
    </row>
    <row r="32" spans="1:40" s="5" customFormat="1" ht="19.5" customHeight="1">
      <c r="A32" s="9">
        <v>8</v>
      </c>
      <c r="B32" s="10" t="s">
        <v>0</v>
      </c>
      <c r="C32" s="10" t="s">
        <v>3</v>
      </c>
      <c r="D32" s="4">
        <f ca="1">IF(RAND()&lt;0.3,IF(RAND()&lt;0.2,"-",-1*INT(RAND()*8+2)),IF(RAND()&lt;0.2,"",INT(RAND()*8+2)))</f>
        <v>5</v>
      </c>
      <c r="E32" s="19" t="s">
        <v>1</v>
      </c>
      <c r="F32" s="5" t="str">
        <f ca="1">IF(RAND()&lt;0.5,"+","-")</f>
        <v>-</v>
      </c>
      <c r="G32" s="4">
        <f ca="1">IF(RAND()&lt;0.2,"",INT(RAND()*8+2))</f>
        <v>7</v>
      </c>
      <c r="H32" s="19" t="s">
        <v>7</v>
      </c>
      <c r="I32" s="29" t="s">
        <v>4</v>
      </c>
      <c r="J32" s="34" t="str">
        <f ca="1">IF(RAND()&gt;0.5,"+","-")</f>
        <v>+</v>
      </c>
      <c r="K32" s="10" t="s">
        <v>3</v>
      </c>
      <c r="L32" s="4">
        <f ca="1">IF(RAND()&lt;0.3,IF(RAND()&lt;0.2,"-",-1*INT(RAND()*8+2)),IF(RAND()&lt;0.2,"",INT(RAND()*8+2)))</f>
        <v>-3</v>
      </c>
      <c r="M32" s="19" t="s">
        <v>1</v>
      </c>
      <c r="N32" s="5" t="str">
        <f ca="1">IF(RAND()&lt;0.5,"+","-")</f>
        <v>-</v>
      </c>
      <c r="O32" s="4">
        <f ca="1">IF(RAND()&lt;0.2,"",INT(RAND()*8+2))</f>
        <v>3</v>
      </c>
      <c r="P32" s="19" t="s">
        <v>7</v>
      </c>
      <c r="Q32" s="10" t="s">
        <v>4</v>
      </c>
      <c r="R32" s="6"/>
      <c r="S32" s="14">
        <v>8</v>
      </c>
      <c r="T32" s="24"/>
      <c r="U32" s="26">
        <f>IF(J32="-","＝","")</f>
      </c>
      <c r="V32" s="26" t="str">
        <f aca="true" t="shared" si="7" ref="V32:AB32">C32</f>
        <v>（</v>
      </c>
      <c r="W32" s="26">
        <f t="shared" si="7"/>
        <v>5</v>
      </c>
      <c r="X32" s="26" t="str">
        <f t="shared" si="7"/>
        <v>χ</v>
      </c>
      <c r="Y32" s="26" t="str">
        <f t="shared" si="7"/>
        <v>-</v>
      </c>
      <c r="Z32" s="26">
        <f t="shared" si="7"/>
        <v>7</v>
      </c>
      <c r="AA32" s="26" t="str">
        <f t="shared" si="7"/>
        <v>ｙ</v>
      </c>
      <c r="AB32" s="26" t="str">
        <f t="shared" si="7"/>
        <v>）</v>
      </c>
      <c r="AC32" s="27" t="s">
        <v>6</v>
      </c>
      <c r="AD32" s="27" t="str">
        <f>K32</f>
        <v>（</v>
      </c>
      <c r="AE32" s="25">
        <f>IF(J32="-",IF(L32="","-",IF(L32="-","",-1*L32)),L32)</f>
        <v>-3</v>
      </c>
      <c r="AF32" s="26" t="str">
        <f>M32</f>
        <v>χ</v>
      </c>
      <c r="AG32" s="26" t="str">
        <f>IF(J32="-",IF(N32="+","-","+"),N32)</f>
        <v>-</v>
      </c>
      <c r="AH32" s="27">
        <f>O32</f>
        <v>3</v>
      </c>
      <c r="AI32" s="26" t="str">
        <f>P32</f>
        <v>ｙ</v>
      </c>
      <c r="AJ32" s="27" t="str">
        <f>Q32</f>
        <v>）</v>
      </c>
      <c r="AL32" s="27"/>
      <c r="AM32" s="27"/>
      <c r="AN32" s="27"/>
    </row>
    <row r="33" spans="1:40" s="5" customFormat="1" ht="19.5" customHeight="1">
      <c r="A33" s="9"/>
      <c r="B33" s="10"/>
      <c r="C33" s="10"/>
      <c r="D33" s="4"/>
      <c r="E33" s="19"/>
      <c r="G33" s="4"/>
      <c r="H33" s="44"/>
      <c r="I33" s="30"/>
      <c r="J33" s="34"/>
      <c r="K33" s="10"/>
      <c r="L33" s="4"/>
      <c r="M33" s="19"/>
      <c r="O33" s="4"/>
      <c r="P33" s="44"/>
      <c r="Q33" s="4"/>
      <c r="R33" s="6"/>
      <c r="S33" s="14"/>
      <c r="T33" s="24"/>
      <c r="U33" s="26" t="s">
        <v>5</v>
      </c>
      <c r="V33" s="26"/>
      <c r="W33" s="24">
        <f>D32</f>
        <v>5</v>
      </c>
      <c r="X33" s="36" t="str">
        <f>E32</f>
        <v>χ</v>
      </c>
      <c r="Y33" s="36">
        <f>IF(Z33&lt;0,"",IF(Z33="-","","+"))</f>
      </c>
      <c r="Z33" s="24">
        <f>IF(IF(G32="",1,G32)*IF(F32="-",-1,1)=1,"",IF(IF(G32="",1,G32)*IF(F32="-",-1,1)=-1,"-",IF(G32="",1,G32)*IF(F32="-",-1,1)))</f>
        <v>-7</v>
      </c>
      <c r="AA33" s="36" t="str">
        <f>H32</f>
        <v>ｙ</v>
      </c>
      <c r="AB33" s="36"/>
      <c r="AC33" s="27">
        <f>IF(AE33="-","",IF(AE33&gt;0,"+",""))</f>
      </c>
      <c r="AD33" s="27"/>
      <c r="AE33" s="25">
        <f>IF(L32="-",IF(J32="-","","-"),IF(L32="",IF(J32="-","-",""),L32*IF(J32="-",-1,1)))</f>
        <v>-3</v>
      </c>
      <c r="AF33" s="26" t="str">
        <f>M32</f>
        <v>χ</v>
      </c>
      <c r="AG33" s="36">
        <f>IF(AH33&lt;0,"",IF(AH33="-","","+"))</f>
      </c>
      <c r="AH33" s="27">
        <f>IF(IF(O32="",1,O32)*IF(N32="-",-1,1)*IF(J32="-",-1,1)=1,"",IF(IF(O32="",1,O32)*IF(N32="-",-1,1)*IF(J32="-",-1,1)=-1,"-",(IF(O32="",1,O32)*IF(N32="-",-1,1)*IF(J32="-",-1,1))))</f>
        <v>-3</v>
      </c>
      <c r="AI33" s="26" t="str">
        <f>P32</f>
        <v>ｙ</v>
      </c>
      <c r="AJ33" s="27"/>
      <c r="AL33" s="27"/>
      <c r="AM33" s="27"/>
      <c r="AN33" s="27"/>
    </row>
    <row r="34" spans="1:40" s="5" customFormat="1" ht="19.5" customHeight="1">
      <c r="A34" s="9"/>
      <c r="B34" s="10"/>
      <c r="C34" s="10"/>
      <c r="D34" s="4"/>
      <c r="E34" s="44"/>
      <c r="G34" s="4"/>
      <c r="H34" s="44"/>
      <c r="I34" s="30"/>
      <c r="J34" s="34"/>
      <c r="K34" s="18"/>
      <c r="L34" s="10"/>
      <c r="M34" s="19"/>
      <c r="P34" s="19"/>
      <c r="R34" s="6"/>
      <c r="S34" s="14"/>
      <c r="T34" s="24"/>
      <c r="U34" s="26" t="s">
        <v>5</v>
      </c>
      <c r="V34" s="26"/>
      <c r="W34" s="24">
        <f>W33</f>
        <v>5</v>
      </c>
      <c r="X34" s="26" t="str">
        <f>X33</f>
        <v>χ</v>
      </c>
      <c r="Y34" s="36">
        <f>AC33</f>
      </c>
      <c r="Z34" s="24">
        <f>AE33</f>
        <v>-3</v>
      </c>
      <c r="AA34" s="36" t="str">
        <f>AF33</f>
        <v>χ</v>
      </c>
      <c r="AB34" s="36"/>
      <c r="AC34" s="27">
        <f>Y33</f>
      </c>
      <c r="AD34" s="27"/>
      <c r="AE34" s="25">
        <f>Z33</f>
        <v>-7</v>
      </c>
      <c r="AF34" s="26" t="str">
        <f>AA33</f>
        <v>ｙ</v>
      </c>
      <c r="AG34" s="26">
        <f>AG33</f>
      </c>
      <c r="AH34" s="27">
        <f>AH33</f>
        <v>-3</v>
      </c>
      <c r="AI34" s="26" t="str">
        <f>AI33</f>
        <v>ｙ</v>
      </c>
      <c r="AJ34" s="27"/>
      <c r="AL34" s="27"/>
      <c r="AM34" s="27"/>
      <c r="AN34" s="27"/>
    </row>
    <row r="35" spans="1:40" s="5" customFormat="1" ht="19.5" customHeight="1">
      <c r="A35" s="9"/>
      <c r="B35" s="10"/>
      <c r="C35" s="10"/>
      <c r="D35" s="4"/>
      <c r="E35" s="44"/>
      <c r="G35" s="4"/>
      <c r="H35" s="44"/>
      <c r="I35" s="30"/>
      <c r="J35" s="34"/>
      <c r="K35" s="18"/>
      <c r="L35" s="10"/>
      <c r="M35" s="19"/>
      <c r="P35" s="19"/>
      <c r="R35" s="6"/>
      <c r="S35" s="14"/>
      <c r="T35" s="24"/>
      <c r="U35" s="26" t="s">
        <v>5</v>
      </c>
      <c r="V35" s="26"/>
      <c r="W35" s="24">
        <f>IF(AL35=0,"",IF(AL35=1,"",IF(AL35=-1,"-",AL35)))</f>
        <v>2</v>
      </c>
      <c r="X35" s="26" t="str">
        <f>IF(AL35=0,"","χ")</f>
        <v>χ</v>
      </c>
      <c r="Y35" s="36"/>
      <c r="Z35" s="24"/>
      <c r="AA35" s="36"/>
      <c r="AB35" s="36"/>
      <c r="AC35" s="27">
        <f>IF(X35="","",IF(AM35&gt;0,"+",""))</f>
      </c>
      <c r="AD35" s="27"/>
      <c r="AE35" s="25">
        <f>IF(AM35=0,"",IF(AM35=1,"",IF(AM35=-1,"-",AM35)))</f>
        <v>-10</v>
      </c>
      <c r="AF35" s="26" t="str">
        <f>IF(AM35=0,"",AF34)</f>
        <v>ｙ</v>
      </c>
      <c r="AG35" s="26"/>
      <c r="AH35" s="27">
        <f>IF(X35="",IF(AF35="",0,""),"")</f>
      </c>
      <c r="AI35" s="26"/>
      <c r="AJ35" s="27"/>
      <c r="AL35" s="24">
        <f>IF(W34="-",-1,IF(W34="",1,W34))+IF(Z34="-",-1,IF(Z34="",1,Z34))</f>
        <v>2</v>
      </c>
      <c r="AM35" s="27">
        <f>IF(AE34="",1,IF(AE34="-",-1,AE34))+IF(AH34="",1,IF(AH34="-",-1,AH34))</f>
        <v>-10</v>
      </c>
      <c r="AN35" s="27"/>
    </row>
    <row r="36" spans="1:40" s="5" customFormat="1" ht="19.5" customHeight="1">
      <c r="A36" s="9">
        <v>9</v>
      </c>
      <c r="B36" s="10" t="s">
        <v>0</v>
      </c>
      <c r="C36" s="10" t="s">
        <v>3</v>
      </c>
      <c r="D36" s="4">
        <f ca="1">IF(RAND()&lt;0.3,IF(RAND()&lt;0.2,"-",-1*INT(RAND()*8+2)),IF(RAND()&lt;0.2,"",INT(RAND()*8+2)))</f>
      </c>
      <c r="E36" s="19" t="s">
        <v>1</v>
      </c>
      <c r="F36" s="5" t="str">
        <f ca="1">IF(RAND()&lt;0.5,"+","-")</f>
        <v>-</v>
      </c>
      <c r="G36" s="4">
        <f ca="1">IF(RAND()&lt;0.2,"",INT(RAND()*8+2))</f>
        <v>6</v>
      </c>
      <c r="H36" s="19" t="s">
        <v>7</v>
      </c>
      <c r="I36" s="29" t="s">
        <v>4</v>
      </c>
      <c r="J36" s="34" t="str">
        <f ca="1">IF(RAND()&gt;0.5,"+","-")</f>
        <v>+</v>
      </c>
      <c r="K36" s="10" t="s">
        <v>3</v>
      </c>
      <c r="L36" s="4">
        <f ca="1">IF(RAND()&lt;0.3,IF(RAND()&lt;0.2,"-",-1*INT(RAND()*8+2)),IF(RAND()&lt;0.2,"",INT(RAND()*8+2)))</f>
        <v>5</v>
      </c>
      <c r="M36" s="19" t="s">
        <v>1</v>
      </c>
      <c r="N36" s="5" t="str">
        <f ca="1">IF(RAND()&lt;0.5,"+","-")</f>
        <v>+</v>
      </c>
      <c r="O36" s="4">
        <f ca="1">IF(RAND()&lt;0.2,"",INT(RAND()*8+2))</f>
        <v>8</v>
      </c>
      <c r="P36" s="19" t="s">
        <v>7</v>
      </c>
      <c r="Q36" s="10" t="s">
        <v>4</v>
      </c>
      <c r="R36" s="6"/>
      <c r="S36" s="14">
        <v>9</v>
      </c>
      <c r="T36" s="24"/>
      <c r="U36" s="26">
        <f>IF(J36="-","＝","")</f>
      </c>
      <c r="V36" s="26" t="str">
        <f aca="true" t="shared" si="8" ref="V36:AB36">C36</f>
        <v>（</v>
      </c>
      <c r="W36" s="26">
        <f t="shared" si="8"/>
      </c>
      <c r="X36" s="26" t="str">
        <f t="shared" si="8"/>
        <v>χ</v>
      </c>
      <c r="Y36" s="26" t="str">
        <f t="shared" si="8"/>
        <v>-</v>
      </c>
      <c r="Z36" s="26">
        <f t="shared" si="8"/>
        <v>6</v>
      </c>
      <c r="AA36" s="26" t="str">
        <f t="shared" si="8"/>
        <v>ｙ</v>
      </c>
      <c r="AB36" s="26" t="str">
        <f t="shared" si="8"/>
        <v>）</v>
      </c>
      <c r="AC36" s="27" t="s">
        <v>6</v>
      </c>
      <c r="AD36" s="27" t="str">
        <f>K36</f>
        <v>（</v>
      </c>
      <c r="AE36" s="25">
        <f>IF(J36="-",IF(L36="","-",IF(L36="-","",-1*L36)),L36)</f>
        <v>5</v>
      </c>
      <c r="AF36" s="26" t="str">
        <f>M36</f>
        <v>χ</v>
      </c>
      <c r="AG36" s="26" t="str">
        <f>IF(J36="-",IF(N36="+","-","+"),N36)</f>
        <v>+</v>
      </c>
      <c r="AH36" s="27">
        <f>O36</f>
        <v>8</v>
      </c>
      <c r="AI36" s="26" t="str">
        <f>P36</f>
        <v>ｙ</v>
      </c>
      <c r="AJ36" s="27" t="str">
        <f>Q36</f>
        <v>）</v>
      </c>
      <c r="AL36" s="27"/>
      <c r="AM36" s="27"/>
      <c r="AN36" s="27"/>
    </row>
    <row r="37" spans="1:40" s="5" customFormat="1" ht="19.5" customHeight="1">
      <c r="A37" s="9"/>
      <c r="B37" s="10"/>
      <c r="C37" s="10"/>
      <c r="D37" s="4"/>
      <c r="E37" s="19"/>
      <c r="G37" s="4"/>
      <c r="H37" s="44"/>
      <c r="I37" s="30"/>
      <c r="J37" s="34"/>
      <c r="K37" s="10"/>
      <c r="L37" s="4"/>
      <c r="M37" s="19"/>
      <c r="O37" s="4"/>
      <c r="P37" s="44"/>
      <c r="Q37" s="4"/>
      <c r="R37" s="6"/>
      <c r="S37" s="14"/>
      <c r="T37" s="24"/>
      <c r="U37" s="26" t="s">
        <v>5</v>
      </c>
      <c r="V37" s="26"/>
      <c r="W37" s="24">
        <f>D36</f>
      </c>
      <c r="X37" s="36" t="str">
        <f>E36</f>
        <v>χ</v>
      </c>
      <c r="Y37" s="36">
        <f>IF(Z37&lt;0,"",IF(Z37="-","","+"))</f>
      </c>
      <c r="Z37" s="24">
        <f>IF(IF(G36="",1,G36)*IF(F36="-",-1,1)=1,"",IF(IF(G36="",1,G36)*IF(F36="-",-1,1)=-1,"-",IF(G36="",1,G36)*IF(F36="-",-1,1)))</f>
        <v>-6</v>
      </c>
      <c r="AA37" s="36" t="str">
        <f>H36</f>
        <v>ｙ</v>
      </c>
      <c r="AB37" s="36"/>
      <c r="AC37" s="27" t="str">
        <f>IF(AE37="-","",IF(AE37&gt;0,"+",""))</f>
        <v>+</v>
      </c>
      <c r="AD37" s="27"/>
      <c r="AE37" s="25">
        <f>IF(L36="-",IF(J36="-","","-"),IF(L36="",IF(J36="-","-",""),L36*IF(J36="-",-1,1)))</f>
        <v>5</v>
      </c>
      <c r="AF37" s="26" t="str">
        <f>M36</f>
        <v>χ</v>
      </c>
      <c r="AG37" s="36" t="str">
        <f>IF(AH37&lt;0,"",IF(AH37="-","","+"))</f>
        <v>+</v>
      </c>
      <c r="AH37" s="27">
        <f>IF(IF(O36="",1,O36)*IF(N36="-",-1,1)*IF(J36="-",-1,1)=1,"",IF(IF(O36="",1,O36)*IF(N36="-",-1,1)*IF(J36="-",-1,1)=-1,"-",(IF(O36="",1,O36)*IF(N36="-",-1,1)*IF(J36="-",-1,1))))</f>
        <v>8</v>
      </c>
      <c r="AI37" s="26" t="str">
        <f>P36</f>
        <v>ｙ</v>
      </c>
      <c r="AJ37" s="27"/>
      <c r="AL37" s="27"/>
      <c r="AM37" s="27"/>
      <c r="AN37" s="27"/>
    </row>
    <row r="38" spans="1:40" s="5" customFormat="1" ht="19.5" customHeight="1">
      <c r="A38" s="9"/>
      <c r="B38" s="10"/>
      <c r="C38" s="10"/>
      <c r="D38" s="4"/>
      <c r="E38" s="44"/>
      <c r="G38" s="4"/>
      <c r="H38" s="44"/>
      <c r="I38" s="30"/>
      <c r="J38" s="34"/>
      <c r="K38" s="18"/>
      <c r="L38" s="10"/>
      <c r="M38" s="19"/>
      <c r="P38" s="19"/>
      <c r="R38" s="6"/>
      <c r="S38" s="14"/>
      <c r="T38" s="24"/>
      <c r="U38" s="26" t="s">
        <v>5</v>
      </c>
      <c r="V38" s="26"/>
      <c r="W38" s="24">
        <f>W37</f>
      </c>
      <c r="X38" s="26" t="str">
        <f>X37</f>
        <v>χ</v>
      </c>
      <c r="Y38" s="36" t="str">
        <f>AC37</f>
        <v>+</v>
      </c>
      <c r="Z38" s="24">
        <f>AE37</f>
        <v>5</v>
      </c>
      <c r="AA38" s="36" t="str">
        <f>AF37</f>
        <v>χ</v>
      </c>
      <c r="AB38" s="36"/>
      <c r="AC38" s="27">
        <f>Y37</f>
      </c>
      <c r="AD38" s="27"/>
      <c r="AE38" s="25">
        <f>Z37</f>
        <v>-6</v>
      </c>
      <c r="AF38" s="26" t="str">
        <f>AA37</f>
        <v>ｙ</v>
      </c>
      <c r="AG38" s="26" t="str">
        <f>AG37</f>
        <v>+</v>
      </c>
      <c r="AH38" s="27">
        <f>AH37</f>
        <v>8</v>
      </c>
      <c r="AI38" s="26" t="str">
        <f>AI37</f>
        <v>ｙ</v>
      </c>
      <c r="AJ38" s="27"/>
      <c r="AL38" s="27"/>
      <c r="AM38" s="27"/>
      <c r="AN38" s="27"/>
    </row>
    <row r="39" spans="1:40" s="5" customFormat="1" ht="19.5" customHeight="1">
      <c r="A39" s="9"/>
      <c r="B39" s="10"/>
      <c r="C39" s="10"/>
      <c r="D39" s="4"/>
      <c r="E39" s="44"/>
      <c r="G39" s="4"/>
      <c r="H39" s="44"/>
      <c r="I39" s="30"/>
      <c r="J39" s="34"/>
      <c r="K39" s="18"/>
      <c r="L39" s="10"/>
      <c r="M39" s="19"/>
      <c r="P39" s="19"/>
      <c r="R39" s="6"/>
      <c r="S39" s="14"/>
      <c r="T39" s="24"/>
      <c r="U39" s="26" t="s">
        <v>5</v>
      </c>
      <c r="V39" s="26"/>
      <c r="W39" s="24">
        <f>IF(AL39=0,"",IF(AL39=1,"",IF(AL39=-1,"-",AL39)))</f>
        <v>6</v>
      </c>
      <c r="X39" s="26" t="str">
        <f>IF(AL39=0,"","χ")</f>
        <v>χ</v>
      </c>
      <c r="Y39" s="36"/>
      <c r="Z39" s="24"/>
      <c r="AA39" s="36"/>
      <c r="AB39" s="36"/>
      <c r="AC39" s="27" t="str">
        <f>IF(X39="","",IF(AM39&gt;0,"+",""))</f>
        <v>+</v>
      </c>
      <c r="AD39" s="27"/>
      <c r="AE39" s="25">
        <f>IF(AM39=0,"",IF(AM39=1,"",IF(AM39=-1,"-",AM39)))</f>
        <v>2</v>
      </c>
      <c r="AF39" s="26" t="str">
        <f>IF(AM39=0,"",AF38)</f>
        <v>ｙ</v>
      </c>
      <c r="AG39" s="26"/>
      <c r="AH39" s="27">
        <f>IF(X39="",IF(AF39="",0,""),"")</f>
      </c>
      <c r="AI39" s="26"/>
      <c r="AJ39" s="27"/>
      <c r="AL39" s="24">
        <f>IF(W38="-",-1,IF(W38="",1,W38))+IF(Z38="-",-1,IF(Z38="",1,Z38))</f>
        <v>6</v>
      </c>
      <c r="AM39" s="27">
        <f>IF(AE38="",1,IF(AE38="-",-1,AE38))+IF(AH38="",1,IF(AH38="-",-1,AH38))</f>
        <v>2</v>
      </c>
      <c r="AN39" s="27"/>
    </row>
    <row r="40" spans="1:40" s="5" customFormat="1" ht="19.5" customHeight="1">
      <c r="A40" s="9">
        <v>10</v>
      </c>
      <c r="B40" s="10" t="s">
        <v>0</v>
      </c>
      <c r="C40" s="10" t="s">
        <v>3</v>
      </c>
      <c r="D40" s="4">
        <f ca="1">IF(RAND()&lt;0.3,IF(RAND()&lt;0.2,"-",-1*INT(RAND()*8+2)),IF(RAND()&lt;0.2,"",INT(RAND()*8+2)))</f>
        <v>9</v>
      </c>
      <c r="E40" s="19" t="s">
        <v>1</v>
      </c>
      <c r="F40" s="5" t="str">
        <f ca="1">IF(RAND()&lt;0.5,"+","-")</f>
        <v>-</v>
      </c>
      <c r="G40" s="4">
        <f ca="1">IF(RAND()&lt;0.2,"",INT(RAND()*8+2))</f>
        <v>2</v>
      </c>
      <c r="H40" s="19" t="s">
        <v>7</v>
      </c>
      <c r="I40" s="29" t="s">
        <v>4</v>
      </c>
      <c r="J40" s="34" t="str">
        <f ca="1">IF(RAND()&gt;0.5,"+","-")</f>
        <v>+</v>
      </c>
      <c r="K40" s="10" t="s">
        <v>3</v>
      </c>
      <c r="L40" s="4">
        <f ca="1">IF(RAND()&lt;0.3,IF(RAND()&lt;0.2,"-",-1*INT(RAND()*8+2)),IF(RAND()&lt;0.2,"",INT(RAND()*8+2)))</f>
        <v>4</v>
      </c>
      <c r="M40" s="19" t="s">
        <v>1</v>
      </c>
      <c r="N40" s="5" t="str">
        <f ca="1">IF(RAND()&lt;0.5,"+","-")</f>
        <v>-</v>
      </c>
      <c r="O40" s="4">
        <f ca="1">IF(RAND()&lt;0.2,"",INT(RAND()*8+2))</f>
        <v>8</v>
      </c>
      <c r="P40" s="19" t="s">
        <v>7</v>
      </c>
      <c r="Q40" s="10" t="s">
        <v>4</v>
      </c>
      <c r="R40" s="6"/>
      <c r="S40" s="14">
        <v>10</v>
      </c>
      <c r="T40" s="24"/>
      <c r="U40" s="26">
        <f>IF(J40="-","＝","")</f>
      </c>
      <c r="V40" s="26" t="str">
        <f aca="true" t="shared" si="9" ref="V40:AB40">C40</f>
        <v>（</v>
      </c>
      <c r="W40" s="26">
        <f t="shared" si="9"/>
        <v>9</v>
      </c>
      <c r="X40" s="26" t="str">
        <f t="shared" si="9"/>
        <v>χ</v>
      </c>
      <c r="Y40" s="26" t="str">
        <f t="shared" si="9"/>
        <v>-</v>
      </c>
      <c r="Z40" s="26">
        <f t="shared" si="9"/>
        <v>2</v>
      </c>
      <c r="AA40" s="26" t="str">
        <f t="shared" si="9"/>
        <v>ｙ</v>
      </c>
      <c r="AB40" s="26" t="str">
        <f t="shared" si="9"/>
        <v>）</v>
      </c>
      <c r="AC40" s="27" t="s">
        <v>6</v>
      </c>
      <c r="AD40" s="27" t="str">
        <f>K40</f>
        <v>（</v>
      </c>
      <c r="AE40" s="25">
        <f>IF(J40="-",IF(L40="","-",IF(L40="-","",-1*L40)),L40)</f>
        <v>4</v>
      </c>
      <c r="AF40" s="26" t="str">
        <f>M40</f>
        <v>χ</v>
      </c>
      <c r="AG40" s="26" t="str">
        <f>IF(J40="-",IF(N40="+","-","+"),N40)</f>
        <v>-</v>
      </c>
      <c r="AH40" s="27">
        <f>O40</f>
        <v>8</v>
      </c>
      <c r="AI40" s="26" t="str">
        <f>P40</f>
        <v>ｙ</v>
      </c>
      <c r="AJ40" s="27" t="str">
        <f>Q40</f>
        <v>）</v>
      </c>
      <c r="AL40" s="27"/>
      <c r="AM40" s="27"/>
      <c r="AN40" s="27"/>
    </row>
    <row r="41" spans="1:40" s="5" customFormat="1" ht="19.5" customHeight="1">
      <c r="A41" s="9"/>
      <c r="B41" s="10"/>
      <c r="C41" s="10"/>
      <c r="D41" s="4"/>
      <c r="E41" s="19"/>
      <c r="G41" s="4"/>
      <c r="H41" s="44"/>
      <c r="I41" s="30"/>
      <c r="J41" s="34"/>
      <c r="K41" s="10"/>
      <c r="L41" s="4"/>
      <c r="M41" s="19"/>
      <c r="O41" s="4"/>
      <c r="P41" s="44"/>
      <c r="Q41" s="4"/>
      <c r="R41" s="6"/>
      <c r="S41" s="14"/>
      <c r="T41" s="24"/>
      <c r="U41" s="26" t="s">
        <v>5</v>
      </c>
      <c r="V41" s="26"/>
      <c r="W41" s="24">
        <f>D40</f>
        <v>9</v>
      </c>
      <c r="X41" s="36" t="str">
        <f>E40</f>
        <v>χ</v>
      </c>
      <c r="Y41" s="36">
        <f>IF(Z41&lt;0,"",IF(Z41="-","","+"))</f>
      </c>
      <c r="Z41" s="24">
        <f>IF(IF(G40="",1,G40)*IF(F40="-",-1,1)=1,"",IF(IF(G40="",1,G40)*IF(F40="-",-1,1)=-1,"-",IF(G40="",1,G40)*IF(F40="-",-1,1)))</f>
        <v>-2</v>
      </c>
      <c r="AA41" s="36" t="str">
        <f>H40</f>
        <v>ｙ</v>
      </c>
      <c r="AB41" s="36"/>
      <c r="AC41" s="27" t="str">
        <f>IF(AE41="-","",IF(AE41&gt;0,"+",""))</f>
        <v>+</v>
      </c>
      <c r="AD41" s="27"/>
      <c r="AE41" s="25">
        <f>IF(L40="-",IF(J40="-","","-"),IF(L40="",IF(J40="-","-",""),L40*IF(J40="-",-1,1)))</f>
        <v>4</v>
      </c>
      <c r="AF41" s="26" t="str">
        <f>M40</f>
        <v>χ</v>
      </c>
      <c r="AG41" s="36">
        <f>IF(AH41&lt;0,"",IF(AH41="-","","+"))</f>
      </c>
      <c r="AH41" s="27">
        <f>IF(IF(O40="",1,O40)*IF(N40="-",-1,1)*IF(J40="-",-1,1)=1,"",IF(IF(O40="",1,O40)*IF(N40="-",-1,1)*IF(J40="-",-1,1)=-1,"-",(IF(O40="",1,O40)*IF(N40="-",-1,1)*IF(J40="-",-1,1))))</f>
        <v>-8</v>
      </c>
      <c r="AI41" s="26" t="str">
        <f>P40</f>
        <v>ｙ</v>
      </c>
      <c r="AJ41" s="27"/>
      <c r="AL41" s="27"/>
      <c r="AM41" s="27"/>
      <c r="AN41" s="27"/>
    </row>
    <row r="42" spans="1:40" s="5" customFormat="1" ht="19.5" customHeight="1">
      <c r="A42" s="9"/>
      <c r="B42" s="10"/>
      <c r="C42" s="10"/>
      <c r="D42" s="4"/>
      <c r="E42" s="44"/>
      <c r="G42" s="4"/>
      <c r="H42" s="44"/>
      <c r="I42" s="30"/>
      <c r="J42" s="34"/>
      <c r="K42" s="18"/>
      <c r="L42" s="10"/>
      <c r="M42" s="19"/>
      <c r="P42" s="19"/>
      <c r="R42" s="6"/>
      <c r="S42" s="14"/>
      <c r="T42" s="24"/>
      <c r="U42" s="26" t="s">
        <v>5</v>
      </c>
      <c r="V42" s="26"/>
      <c r="W42" s="24">
        <f>W41</f>
        <v>9</v>
      </c>
      <c r="X42" s="26" t="str">
        <f>X41</f>
        <v>χ</v>
      </c>
      <c r="Y42" s="36" t="str">
        <f>AC41</f>
        <v>+</v>
      </c>
      <c r="Z42" s="24">
        <f>AE41</f>
        <v>4</v>
      </c>
      <c r="AA42" s="36" t="str">
        <f>AF41</f>
        <v>χ</v>
      </c>
      <c r="AB42" s="36"/>
      <c r="AC42" s="27">
        <f>Y41</f>
      </c>
      <c r="AD42" s="27"/>
      <c r="AE42" s="25">
        <f>Z41</f>
        <v>-2</v>
      </c>
      <c r="AF42" s="26" t="str">
        <f>AA41</f>
        <v>ｙ</v>
      </c>
      <c r="AG42" s="26">
        <f>AG41</f>
      </c>
      <c r="AH42" s="27">
        <f>AH41</f>
        <v>-8</v>
      </c>
      <c r="AI42" s="26" t="str">
        <f>AI41</f>
        <v>ｙ</v>
      </c>
      <c r="AJ42" s="27"/>
      <c r="AL42" s="27"/>
      <c r="AM42" s="27"/>
      <c r="AN42" s="27"/>
    </row>
    <row r="43" spans="1:40" s="5" customFormat="1" ht="19.5" customHeight="1">
      <c r="A43" s="9"/>
      <c r="B43" s="10"/>
      <c r="C43" s="10"/>
      <c r="D43" s="4"/>
      <c r="E43" s="44"/>
      <c r="G43" s="4"/>
      <c r="H43" s="44"/>
      <c r="I43" s="30"/>
      <c r="J43" s="34"/>
      <c r="K43" s="18"/>
      <c r="L43" s="10"/>
      <c r="M43" s="19"/>
      <c r="P43" s="19"/>
      <c r="R43" s="6"/>
      <c r="S43" s="14"/>
      <c r="T43" s="24"/>
      <c r="U43" s="26" t="s">
        <v>5</v>
      </c>
      <c r="V43" s="26"/>
      <c r="W43" s="24">
        <f>IF(AL43=0,"",IF(AL43=1,"",IF(AL43=-1,"-",AL43)))</f>
        <v>13</v>
      </c>
      <c r="X43" s="26" t="str">
        <f>IF(AL43=0,"","χ")</f>
        <v>χ</v>
      </c>
      <c r="Y43" s="36"/>
      <c r="Z43" s="24"/>
      <c r="AA43" s="36"/>
      <c r="AB43" s="36"/>
      <c r="AC43" s="27">
        <f>IF(X43="","",IF(AM43&gt;0,"+",""))</f>
      </c>
      <c r="AD43" s="27"/>
      <c r="AE43" s="25">
        <f>IF(AM43=0,"",IF(AM43=1,"",IF(AM43=-1,"-",AM43)))</f>
        <v>-10</v>
      </c>
      <c r="AF43" s="26" t="str">
        <f>IF(AM43=0,"",AF42)</f>
        <v>ｙ</v>
      </c>
      <c r="AG43" s="26"/>
      <c r="AH43" s="27">
        <f>IF(X43="",IF(AF43="",0,""),"")</f>
      </c>
      <c r="AI43" s="26"/>
      <c r="AJ43" s="27"/>
      <c r="AL43" s="24">
        <f>IF(W42="-",-1,IF(W42="",1,W42))+IF(Z42="-",-1,IF(Z42="",1,Z42))</f>
        <v>13</v>
      </c>
      <c r="AM43" s="27">
        <f>IF(AE42="",1,IF(AE42="-",-1,AE42))+IF(AH42="",1,IF(AH42="-",-1,AH42))</f>
        <v>-10</v>
      </c>
      <c r="AN43" s="27"/>
    </row>
    <row r="44" spans="2:28" ht="13.5">
      <c r="B44" s="1"/>
      <c r="D44" s="1"/>
      <c r="E44" s="20"/>
      <c r="G44" s="1"/>
      <c r="H44" s="20"/>
      <c r="I44" s="31"/>
      <c r="R44" s="2"/>
      <c r="T44" s="1"/>
      <c r="U44" s="20"/>
      <c r="V44" s="20"/>
      <c r="W44" s="1"/>
      <c r="X44" s="20"/>
      <c r="Y44" s="20"/>
      <c r="Z44" s="1"/>
      <c r="AA44" s="20"/>
      <c r="AB44" s="20"/>
    </row>
    <row r="45" spans="2:28" ht="13.5">
      <c r="B45" s="1"/>
      <c r="D45" s="1"/>
      <c r="E45" s="20"/>
      <c r="G45" s="1"/>
      <c r="H45" s="20"/>
      <c r="I45" s="31"/>
      <c r="R45" s="2"/>
      <c r="T45" s="1"/>
      <c r="U45" s="20"/>
      <c r="V45" s="20"/>
      <c r="W45" s="1"/>
      <c r="X45" s="20"/>
      <c r="Y45" s="20"/>
      <c r="Z45" s="1"/>
      <c r="AA45" s="20"/>
      <c r="AB45" s="20"/>
    </row>
    <row r="46" spans="2:28" ht="13.5">
      <c r="B46" s="1"/>
      <c r="D46" s="1"/>
      <c r="E46" s="20"/>
      <c r="G46" s="1"/>
      <c r="H46" s="20"/>
      <c r="I46" s="31"/>
      <c r="R46" s="2"/>
      <c r="T46" s="1"/>
      <c r="U46" s="20"/>
      <c r="V46" s="20"/>
      <c r="W46" s="1"/>
      <c r="X46" s="20"/>
      <c r="Y46" s="20"/>
      <c r="Z46" s="1"/>
      <c r="AA46" s="20"/>
      <c r="AB46" s="20"/>
    </row>
    <row r="47" spans="2:28" ht="13.5">
      <c r="B47" s="1"/>
      <c r="D47" s="1"/>
      <c r="E47" s="20"/>
      <c r="G47" s="1"/>
      <c r="H47" s="20"/>
      <c r="I47" s="31"/>
      <c r="R47" s="2"/>
      <c r="T47" s="1"/>
      <c r="U47" s="20"/>
      <c r="V47" s="20"/>
      <c r="W47" s="1"/>
      <c r="X47" s="20"/>
      <c r="Y47" s="20"/>
      <c r="Z47" s="1"/>
      <c r="AA47" s="20"/>
      <c r="AB47" s="20"/>
    </row>
    <row r="48" spans="2:28" ht="13.5">
      <c r="B48" s="1"/>
      <c r="D48" s="1"/>
      <c r="E48" s="20"/>
      <c r="G48" s="1"/>
      <c r="H48" s="20"/>
      <c r="I48" s="31"/>
      <c r="R48" s="2"/>
      <c r="T48" s="1"/>
      <c r="U48" s="20"/>
      <c r="V48" s="20"/>
      <c r="W48" s="1"/>
      <c r="X48" s="20"/>
      <c r="Y48" s="20"/>
      <c r="Z48" s="1"/>
      <c r="AA48" s="20"/>
      <c r="AB48" s="20"/>
    </row>
    <row r="49" spans="2:28" ht="13.5">
      <c r="B49" s="1"/>
      <c r="D49" s="1"/>
      <c r="E49" s="20"/>
      <c r="G49" s="1"/>
      <c r="H49" s="20"/>
      <c r="I49" s="31"/>
      <c r="R49" s="2"/>
      <c r="T49" s="1"/>
      <c r="U49" s="20"/>
      <c r="V49" s="20"/>
      <c r="W49" s="1"/>
      <c r="X49" s="20"/>
      <c r="Y49" s="20"/>
      <c r="Z49" s="1"/>
      <c r="AA49" s="20"/>
      <c r="AB49" s="20"/>
    </row>
    <row r="50" spans="2:28" ht="13.5">
      <c r="B50" s="1"/>
      <c r="D50" s="1"/>
      <c r="E50" s="20"/>
      <c r="G50" s="1"/>
      <c r="H50" s="20"/>
      <c r="I50" s="31"/>
      <c r="R50" s="2"/>
      <c r="T50" s="1"/>
      <c r="U50" s="20"/>
      <c r="V50" s="20"/>
      <c r="W50" s="1"/>
      <c r="X50" s="20"/>
      <c r="Y50" s="20"/>
      <c r="Z50" s="1"/>
      <c r="AA50" s="20"/>
      <c r="AB50" s="20"/>
    </row>
    <row r="51" spans="2:28" ht="13.5">
      <c r="B51" s="1"/>
      <c r="D51" s="1"/>
      <c r="E51" s="20"/>
      <c r="G51" s="1"/>
      <c r="H51" s="20"/>
      <c r="I51" s="31"/>
      <c r="R51" s="2"/>
      <c r="T51" s="1"/>
      <c r="U51" s="20"/>
      <c r="V51" s="20"/>
      <c r="W51" s="1"/>
      <c r="X51" s="20"/>
      <c r="Y51" s="20"/>
      <c r="Z51" s="1"/>
      <c r="AA51" s="20"/>
      <c r="AB51" s="20"/>
    </row>
    <row r="52" spans="2:28" ht="13.5">
      <c r="B52" s="1"/>
      <c r="D52" s="1"/>
      <c r="E52" s="20"/>
      <c r="G52" s="1"/>
      <c r="H52" s="20"/>
      <c r="I52" s="31"/>
      <c r="R52" s="2"/>
      <c r="T52" s="1"/>
      <c r="U52" s="20"/>
      <c r="V52" s="20"/>
      <c r="W52" s="1"/>
      <c r="X52" s="20"/>
      <c r="Y52" s="20"/>
      <c r="Z52" s="1"/>
      <c r="AA52" s="20"/>
      <c r="AB52" s="20"/>
    </row>
    <row r="53" spans="2:28" ht="13.5">
      <c r="B53" s="1"/>
      <c r="D53" s="1"/>
      <c r="E53" s="20"/>
      <c r="G53" s="1"/>
      <c r="H53" s="20"/>
      <c r="I53" s="31"/>
      <c r="R53" s="2"/>
      <c r="T53" s="1"/>
      <c r="U53" s="20"/>
      <c r="V53" s="20"/>
      <c r="W53" s="1"/>
      <c r="X53" s="20"/>
      <c r="Y53" s="20"/>
      <c r="Z53" s="1"/>
      <c r="AA53" s="20"/>
      <c r="AB53" s="20"/>
    </row>
    <row r="54" spans="2:28" ht="13.5">
      <c r="B54" s="1"/>
      <c r="D54" s="1"/>
      <c r="E54" s="20"/>
      <c r="G54" s="1"/>
      <c r="H54" s="20"/>
      <c r="I54" s="31"/>
      <c r="R54" s="2"/>
      <c r="T54" s="1"/>
      <c r="U54" s="20"/>
      <c r="V54" s="20"/>
      <c r="W54" s="1"/>
      <c r="X54" s="20"/>
      <c r="Y54" s="20"/>
      <c r="Z54" s="1"/>
      <c r="AA54" s="20"/>
      <c r="AB54" s="20"/>
    </row>
    <row r="55" spans="2:28" ht="13.5">
      <c r="B55" s="1"/>
      <c r="D55" s="1"/>
      <c r="E55" s="20"/>
      <c r="G55" s="1"/>
      <c r="H55" s="20"/>
      <c r="I55" s="31"/>
      <c r="R55" s="2"/>
      <c r="T55" s="1"/>
      <c r="U55" s="20"/>
      <c r="V55" s="20"/>
      <c r="W55" s="1"/>
      <c r="X55" s="20"/>
      <c r="Y55" s="20"/>
      <c r="Z55" s="1"/>
      <c r="AA55" s="20"/>
      <c r="AB55" s="20"/>
    </row>
    <row r="56" spans="2:28" ht="13.5">
      <c r="B56" s="1"/>
      <c r="D56" s="1"/>
      <c r="E56" s="20"/>
      <c r="G56" s="1"/>
      <c r="H56" s="20"/>
      <c r="I56" s="31"/>
      <c r="R56" s="2"/>
      <c r="T56" s="1"/>
      <c r="U56" s="20"/>
      <c r="V56" s="20"/>
      <c r="W56" s="1"/>
      <c r="X56" s="20"/>
      <c r="Y56" s="20"/>
      <c r="Z56" s="1"/>
      <c r="AA56" s="20"/>
      <c r="AB56" s="20"/>
    </row>
    <row r="57" spans="2:28" ht="13.5">
      <c r="B57" s="1"/>
      <c r="D57" s="1"/>
      <c r="E57" s="20"/>
      <c r="G57" s="1"/>
      <c r="H57" s="20"/>
      <c r="I57" s="31"/>
      <c r="R57" s="2"/>
      <c r="T57" s="1"/>
      <c r="U57" s="20"/>
      <c r="V57" s="20"/>
      <c r="W57" s="1"/>
      <c r="X57" s="20"/>
      <c r="Y57" s="20"/>
      <c r="Z57" s="1"/>
      <c r="AA57" s="20"/>
      <c r="AB57" s="20"/>
    </row>
    <row r="58" spans="2:28" ht="13.5">
      <c r="B58" s="1"/>
      <c r="D58" s="1"/>
      <c r="E58" s="20"/>
      <c r="G58" s="1"/>
      <c r="H58" s="20"/>
      <c r="I58" s="31"/>
      <c r="R58" s="2"/>
      <c r="T58" s="1"/>
      <c r="U58" s="20"/>
      <c r="V58" s="20"/>
      <c r="W58" s="1"/>
      <c r="X58" s="20"/>
      <c r="Y58" s="20"/>
      <c r="Z58" s="1"/>
      <c r="AA58" s="20"/>
      <c r="AB58" s="20"/>
    </row>
    <row r="59" spans="2:28" ht="13.5">
      <c r="B59" s="1"/>
      <c r="D59" s="1"/>
      <c r="E59" s="20"/>
      <c r="G59" s="1"/>
      <c r="H59" s="20"/>
      <c r="I59" s="31"/>
      <c r="R59" s="2"/>
      <c r="T59" s="1"/>
      <c r="U59" s="20"/>
      <c r="V59" s="20"/>
      <c r="W59" s="1"/>
      <c r="X59" s="20"/>
      <c r="Y59" s="20"/>
      <c r="Z59" s="1"/>
      <c r="AA59" s="20"/>
      <c r="AB59" s="20"/>
    </row>
    <row r="60" spans="2:28" ht="13.5">
      <c r="B60" s="1"/>
      <c r="D60" s="1"/>
      <c r="E60" s="20"/>
      <c r="G60" s="1"/>
      <c r="H60" s="20"/>
      <c r="I60" s="31"/>
      <c r="R60" s="2"/>
      <c r="T60" s="1"/>
      <c r="U60" s="20"/>
      <c r="V60" s="20"/>
      <c r="W60" s="1"/>
      <c r="X60" s="20"/>
      <c r="Y60" s="20"/>
      <c r="Z60" s="1"/>
      <c r="AA60" s="20"/>
      <c r="AB60" s="20"/>
    </row>
    <row r="61" spans="2:28" ht="13.5">
      <c r="B61" s="1"/>
      <c r="D61" s="1"/>
      <c r="E61" s="20"/>
      <c r="G61" s="1"/>
      <c r="H61" s="20"/>
      <c r="I61" s="31"/>
      <c r="R61" s="2"/>
      <c r="T61" s="1"/>
      <c r="U61" s="20"/>
      <c r="V61" s="20"/>
      <c r="W61" s="1"/>
      <c r="X61" s="20"/>
      <c r="Y61" s="20"/>
      <c r="Z61" s="1"/>
      <c r="AA61" s="20"/>
      <c r="AB61" s="20"/>
    </row>
    <row r="62" spans="2:28" ht="13.5">
      <c r="B62" s="1"/>
      <c r="D62" s="1"/>
      <c r="E62" s="20"/>
      <c r="G62" s="1"/>
      <c r="H62" s="20"/>
      <c r="I62" s="31"/>
      <c r="R62" s="2"/>
      <c r="T62" s="1"/>
      <c r="U62" s="20"/>
      <c r="V62" s="20"/>
      <c r="W62" s="1"/>
      <c r="X62" s="20"/>
      <c r="Y62" s="20"/>
      <c r="Z62" s="1"/>
      <c r="AA62" s="20"/>
      <c r="AB62" s="20"/>
    </row>
    <row r="63" spans="2:28" ht="13.5">
      <c r="B63" s="1"/>
      <c r="D63" s="1"/>
      <c r="E63" s="20"/>
      <c r="G63" s="1"/>
      <c r="H63" s="20"/>
      <c r="I63" s="31"/>
      <c r="R63" s="2"/>
      <c r="T63" s="1"/>
      <c r="U63" s="20"/>
      <c r="V63" s="20"/>
      <c r="W63" s="1"/>
      <c r="X63" s="20"/>
      <c r="Y63" s="20"/>
      <c r="Z63" s="1"/>
      <c r="AA63" s="20"/>
      <c r="AB63" s="20"/>
    </row>
    <row r="64" spans="2:28" ht="13.5">
      <c r="B64" s="1"/>
      <c r="D64" s="1"/>
      <c r="E64" s="20"/>
      <c r="G64" s="1"/>
      <c r="H64" s="20"/>
      <c r="I64" s="31"/>
      <c r="R64" s="2"/>
      <c r="T64" s="1"/>
      <c r="U64" s="20"/>
      <c r="V64" s="20"/>
      <c r="W64" s="1"/>
      <c r="X64" s="20"/>
      <c r="Y64" s="20"/>
      <c r="Z64" s="1"/>
      <c r="AA64" s="20"/>
      <c r="AB64" s="20"/>
    </row>
    <row r="65" spans="2:28" ht="13.5">
      <c r="B65" s="1"/>
      <c r="D65" s="1"/>
      <c r="E65" s="20"/>
      <c r="G65" s="1"/>
      <c r="H65" s="20"/>
      <c r="I65" s="31"/>
      <c r="R65" s="2"/>
      <c r="T65" s="1"/>
      <c r="U65" s="20"/>
      <c r="V65" s="20"/>
      <c r="W65" s="1"/>
      <c r="X65" s="20"/>
      <c r="Y65" s="20"/>
      <c r="Z65" s="1"/>
      <c r="AA65" s="20"/>
      <c r="AB65" s="20"/>
    </row>
    <row r="66" spans="2:28" ht="13.5">
      <c r="B66" s="1"/>
      <c r="D66" s="1"/>
      <c r="E66" s="20"/>
      <c r="G66" s="1"/>
      <c r="H66" s="20"/>
      <c r="I66" s="31"/>
      <c r="R66" s="2"/>
      <c r="T66" s="1"/>
      <c r="U66" s="20"/>
      <c r="V66" s="20"/>
      <c r="W66" s="1"/>
      <c r="X66" s="20"/>
      <c r="Y66" s="20"/>
      <c r="Z66" s="1"/>
      <c r="AA66" s="20"/>
      <c r="AB66" s="20"/>
    </row>
    <row r="67" spans="2:28" ht="13.5">
      <c r="B67" s="1"/>
      <c r="D67" s="1"/>
      <c r="E67" s="20"/>
      <c r="G67" s="1"/>
      <c r="H67" s="20"/>
      <c r="I67" s="31"/>
      <c r="R67" s="2"/>
      <c r="T67" s="1"/>
      <c r="U67" s="20"/>
      <c r="V67" s="20"/>
      <c r="W67" s="1"/>
      <c r="X67" s="20"/>
      <c r="Y67" s="20"/>
      <c r="Z67" s="1"/>
      <c r="AA67" s="20"/>
      <c r="AB67" s="20"/>
    </row>
  </sheetData>
  <sheetProtection password="CE84" sheet="1" objects="1" scenarios="1"/>
  <mergeCells count="2">
    <mergeCell ref="T3:AJ3"/>
    <mergeCell ref="B2:G2"/>
  </mergeCells>
  <printOptions/>
  <pageMargins left="0.57" right="0.4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2011-12-04T06:16:08Z</cp:lastPrinted>
  <dcterms:created xsi:type="dcterms:W3CDTF">1999-05-08T10:31:43Z</dcterms:created>
  <dcterms:modified xsi:type="dcterms:W3CDTF">2021-08-19T03:22:12Z</dcterms:modified>
  <cp:category/>
  <cp:version/>
  <cp:contentType/>
  <cp:contentStatus/>
</cp:coreProperties>
</file>