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'Sheet1'!$A$1:$Z$42</definedName>
  </definedNames>
  <calcPr fullCalcOnLoad="1"/>
</workbook>
</file>

<file path=xl/sharedStrings.xml><?xml version="1.0" encoding="utf-8"?>
<sst xmlns="http://schemas.openxmlformats.org/spreadsheetml/2006/main" count="82" uniqueCount="27">
  <si>
    <t>＝</t>
  </si>
  <si>
    <t xml:space="preserve"> </t>
  </si>
  <si>
    <t>χ</t>
  </si>
  <si>
    <t>×</t>
  </si>
  <si>
    <t>χ</t>
  </si>
  <si>
    <t>χｙ</t>
  </si>
  <si>
    <t>ｙ</t>
  </si>
  <si>
    <t>ａｂ</t>
  </si>
  <si>
    <t>３ａ×５ｂ</t>
  </si>
  <si>
    <t>３χ×４ｙ</t>
  </si>
  <si>
    <t>７ａ×３ａ＾２</t>
  </si>
  <si>
    <t>７ｙ×３ｙ＾２</t>
  </si>
  <si>
    <t>７χ×３χ＾２</t>
  </si>
  <si>
    <t>ａ</t>
  </si>
  <si>
    <t>タイプ</t>
  </si>
  <si>
    <t>単項式と単項式との乗法①</t>
  </si>
  <si>
    <t>係数１</t>
  </si>
  <si>
    <t>係数２</t>
  </si>
  <si>
    <t>積</t>
  </si>
  <si>
    <t>指数１</t>
  </si>
  <si>
    <t>指数２</t>
  </si>
  <si>
    <t>指数</t>
  </si>
  <si>
    <t>ｂ</t>
  </si>
  <si>
    <t>ｙ</t>
  </si>
  <si>
    <t xml:space="preserve">  年　 組 　番　氏名</t>
  </si>
  <si>
    <t>解答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</si>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</sst>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14" fontId="4" fillId="0" borderId="11" xfId="0" applyNumberFormat="1" applyFont="1" applyBorder="1" applyAlignment="1" quotePrefix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14" fontId="0" fillId="0" borderId="11" xfId="0" applyNumberFormat="1" applyFont="1" applyBorder="1" applyAlignment="1" quotePrefix="1">
      <alignment horizontal="left" shrinkToFit="1"/>
    </xf>
    <xf numFmtId="14" fontId="0" fillId="0" borderId="0" xfId="0" applyNumberFormat="1" applyFont="1" applyBorder="1" applyAlignment="1" quotePrefix="1">
      <alignment horizontal="left" shrinkToFit="1"/>
    </xf>
    <xf numFmtId="14" fontId="11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showRowColHeader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25390625" style="0" customWidth="1"/>
    <col min="3" max="3" width="1.12109375" style="22" customWidth="1"/>
    <col min="4" max="4" width="3.875" style="14" customWidth="1"/>
    <col min="5" max="5" width="2.375" style="22" customWidth="1"/>
    <col min="6" max="6" width="1.625" style="0" customWidth="1"/>
    <col min="7" max="7" width="1.37890625" style="14" customWidth="1"/>
    <col min="8" max="8" width="2.625" style="22" customWidth="1"/>
    <col min="9" max="9" width="1.12109375" style="22" customWidth="1"/>
    <col min="10" max="10" width="3.375" style="14" customWidth="1"/>
    <col min="11" max="11" width="2.125" style="14" customWidth="1"/>
    <col min="12" max="12" width="1.625" style="14" customWidth="1"/>
    <col min="13" max="13" width="1.37890625" style="14" customWidth="1"/>
    <col min="14" max="14" width="3.00390625" style="0" bestFit="1" customWidth="1"/>
    <col min="15" max="15" width="6.375" style="0" customWidth="1"/>
    <col min="16" max="16" width="4.875" style="0" customWidth="1"/>
    <col min="17" max="17" width="1.4921875" style="0" customWidth="1"/>
    <col min="18" max="18" width="4.875" style="0" customWidth="1"/>
    <col min="19" max="19" width="3.875" style="0" customWidth="1"/>
    <col min="20" max="20" width="5.375" style="0" customWidth="1"/>
    <col min="21" max="21" width="4.25390625" style="0" customWidth="1"/>
    <col min="22" max="22" width="3.625" style="18" customWidth="1"/>
    <col min="23" max="23" width="2.50390625" style="0" customWidth="1"/>
    <col min="24" max="24" width="5.125" style="14" customWidth="1"/>
    <col min="25" max="25" width="4.00390625" style="14" customWidth="1"/>
    <col min="26" max="26" width="1.625" style="0" customWidth="1"/>
    <col min="27" max="27" width="2.125" style="0" customWidth="1"/>
    <col min="28" max="28" width="3.00390625" style="0" bestFit="1" customWidth="1"/>
    <col min="29" max="29" width="5.125" style="0" customWidth="1"/>
    <col min="30" max="31" width="5.625" style="0" customWidth="1"/>
    <col min="32" max="33" width="6.125" style="0" customWidth="1"/>
    <col min="34" max="35" width="5.125" style="0" customWidth="1"/>
    <col min="36" max="36" width="6.125" style="0" customWidth="1"/>
    <col min="37" max="37" width="16.375" style="0" customWidth="1"/>
    <col min="38" max="38" width="3.50390625" style="0" customWidth="1"/>
    <col min="39" max="39" width="3.125" style="0" customWidth="1"/>
    <col min="40" max="40" width="2.75390625" style="0" customWidth="1"/>
    <col min="41" max="41" width="4.75390625" style="0" customWidth="1"/>
  </cols>
  <sheetData>
    <row r="1" spans="1:26" s="3" customFormat="1" ht="24.75" customHeight="1">
      <c r="A1" s="3" t="s">
        <v>15</v>
      </c>
      <c r="B1" s="8"/>
      <c r="C1" s="19"/>
      <c r="D1" s="13"/>
      <c r="E1" s="19"/>
      <c r="F1" s="9"/>
      <c r="G1" s="13"/>
      <c r="H1" s="19"/>
      <c r="I1" s="19"/>
      <c r="J1" s="13"/>
      <c r="K1" s="13"/>
      <c r="L1" s="13"/>
      <c r="M1" s="13"/>
      <c r="V1" s="34"/>
      <c r="W1" s="33"/>
      <c r="X1" s="33"/>
      <c r="Y1" s="33"/>
      <c r="Z1" s="35" t="str">
        <f ca="1">MID(CELL("filename"),SEARCH("[",CELL("filename"))+1,SEARCH("]",CELL("filename"))-SEARCH("[",CELL("filename"))-5)&amp;"  岐阜県中学校数学科研究部会"</f>
        <v>120132  岐阜県中学校数学科研究部会</v>
      </c>
    </row>
    <row r="2" spans="2:26" s="3" customFormat="1" ht="15" customHeight="1">
      <c r="B2" s="39">
        <f ca="1">TODAY()</f>
        <v>44427</v>
      </c>
      <c r="C2" s="39"/>
      <c r="D2" s="39"/>
      <c r="E2" s="39"/>
      <c r="F2" s="39"/>
      <c r="G2" s="39"/>
      <c r="H2" s="39"/>
      <c r="I2" s="19"/>
      <c r="J2" s="13"/>
      <c r="K2" s="13"/>
      <c r="L2" s="13"/>
      <c r="M2" s="13"/>
      <c r="V2" s="37" t="s">
        <v>26</v>
      </c>
      <c r="W2" s="38"/>
      <c r="X2" s="38"/>
      <c r="Y2" s="38"/>
      <c r="Z2" s="38"/>
    </row>
    <row r="3" spans="3:38" s="3" customFormat="1" ht="18.75" customHeight="1">
      <c r="C3" s="20"/>
      <c r="D3" s="12"/>
      <c r="E3" s="20"/>
      <c r="G3" s="12"/>
      <c r="H3" s="20"/>
      <c r="I3" s="20"/>
      <c r="J3" s="4" t="s">
        <v>24</v>
      </c>
      <c r="K3" s="32"/>
      <c r="L3" s="32"/>
      <c r="M3" s="32"/>
      <c r="N3" s="31"/>
      <c r="O3" s="31"/>
      <c r="P3" s="31"/>
      <c r="Q3" s="4"/>
      <c r="R3" s="4"/>
      <c r="S3" s="4"/>
      <c r="T3" s="4"/>
      <c r="U3" s="4"/>
      <c r="V3" s="17"/>
      <c r="W3" s="36" t="s">
        <v>25</v>
      </c>
      <c r="X3" s="36"/>
      <c r="Y3" s="36"/>
      <c r="Z3" s="15"/>
      <c r="AA3" s="15"/>
      <c r="AB3" s="16"/>
      <c r="AC3" s="24" t="s">
        <v>14</v>
      </c>
      <c r="AD3" s="24" t="s">
        <v>16</v>
      </c>
      <c r="AE3" s="24" t="s">
        <v>19</v>
      </c>
      <c r="AF3" s="24" t="s">
        <v>17</v>
      </c>
      <c r="AG3" s="27" t="s">
        <v>20</v>
      </c>
      <c r="AH3" s="25" t="s">
        <v>18</v>
      </c>
      <c r="AI3" s="25" t="s">
        <v>21</v>
      </c>
      <c r="AL3" s="25" t="s">
        <v>14</v>
      </c>
    </row>
    <row r="4" spans="1:41" s="6" customFormat="1" ht="27" customHeight="1">
      <c r="A4" s="10">
        <v>1</v>
      </c>
      <c r="B4" s="11" t="s">
        <v>1</v>
      </c>
      <c r="C4" s="21">
        <f>IF(AD4&lt;0,"(","")</f>
      </c>
      <c r="D4" s="5">
        <f>IF(AD4=1,"",IF(AD4=-1,"-",AD4))</f>
        <v>2</v>
      </c>
      <c r="E4" s="21" t="str">
        <f>VLOOKUP(AC4,$AL$4:$AO$24,2)</f>
        <v>ａ</v>
      </c>
      <c r="F4" s="28">
        <f>IF(AC4&gt;2,IF(AE4=2,2,""),"")</f>
      </c>
      <c r="G4" s="5">
        <f>IF(AD4&lt;0,")","")</f>
      </c>
      <c r="H4" s="21" t="s">
        <v>3</v>
      </c>
      <c r="I4" s="21">
        <f>IF(AF4&lt;0,"(","")</f>
      </c>
      <c r="J4" s="5">
        <f>IF(AF4=1,"",IF(AF4=-1,"-",AF4))</f>
        <v>8</v>
      </c>
      <c r="K4" s="26" t="str">
        <f>VLOOKUP(AC4,$AL$4:$AO$24,3)</f>
        <v>ａ</v>
      </c>
      <c r="L4" s="29">
        <f>IF(AC4&gt;2,IF(AG4=2,2,""),"")</f>
      </c>
      <c r="M4" s="5">
        <f>IF(AF4&lt;0,")","")</f>
      </c>
      <c r="N4" s="6" t="s">
        <v>0</v>
      </c>
      <c r="P4" s="10"/>
      <c r="Q4" s="10"/>
      <c r="R4" s="5"/>
      <c r="T4" s="5"/>
      <c r="U4" s="7"/>
      <c r="V4" s="17">
        <v>1</v>
      </c>
      <c r="W4" s="5"/>
      <c r="X4" s="11">
        <f>IF(AH4=1,"",IF(AH4=-1,"-",AH4))</f>
        <v>16</v>
      </c>
      <c r="Y4" s="11" t="str">
        <f>VLOOKUP(AC4,$AL$4:$AO$12,4)</f>
        <v>ａ</v>
      </c>
      <c r="Z4" s="28">
        <f>IF(AC4&gt;2,AI4,"")</f>
        <v>2</v>
      </c>
      <c r="AA4" s="7"/>
      <c r="AC4" s="6">
        <f ca="1">INT(RAND()*5+1)</f>
        <v>5</v>
      </c>
      <c r="AD4" s="5">
        <f ca="1">IF(RAND()&lt;0.3,-1*INT(RAND()*8+1),INT(RAND()*8+1))</f>
        <v>2</v>
      </c>
      <c r="AE4" s="5">
        <f ca="1">INT(RAND()*2+1)</f>
        <v>1</v>
      </c>
      <c r="AF4" s="5">
        <f ca="1">IF(RAND()&lt;0.3,-1*INT(RAND()*8+1),INT(RAND()*8+1))</f>
        <v>8</v>
      </c>
      <c r="AG4" s="5">
        <f ca="1">IF(AE4=1,INT(RAND()*2+1),1)</f>
        <v>1</v>
      </c>
      <c r="AH4" s="11">
        <f>AD4*AF4</f>
        <v>16</v>
      </c>
      <c r="AI4" s="11">
        <f>AE4+AG4</f>
        <v>2</v>
      </c>
      <c r="AK4" s="6" t="s">
        <v>9</v>
      </c>
      <c r="AL4" s="6">
        <v>1</v>
      </c>
      <c r="AM4" s="6" t="s">
        <v>4</v>
      </c>
      <c r="AN4" s="6" t="s">
        <v>6</v>
      </c>
      <c r="AO4" s="6" t="s">
        <v>5</v>
      </c>
    </row>
    <row r="5" spans="3:38" s="3" customFormat="1" ht="12" customHeight="1">
      <c r="C5" s="20"/>
      <c r="D5" s="12"/>
      <c r="E5" s="20"/>
      <c r="G5" s="12"/>
      <c r="H5" s="20"/>
      <c r="I5" s="20"/>
      <c r="J5" s="12"/>
      <c r="K5" s="12"/>
      <c r="L5" s="12"/>
      <c r="M5" s="12"/>
      <c r="P5" s="15"/>
      <c r="Q5" s="15"/>
      <c r="R5" s="15"/>
      <c r="S5" s="15"/>
      <c r="T5" s="15"/>
      <c r="U5" s="15"/>
      <c r="V5" s="17"/>
      <c r="W5" s="15"/>
      <c r="X5" s="30"/>
      <c r="Y5" s="11"/>
      <c r="Z5" s="15"/>
      <c r="AA5" s="15"/>
      <c r="AB5" s="16"/>
      <c r="AC5" s="24"/>
      <c r="AD5" s="24"/>
      <c r="AE5" s="24"/>
      <c r="AF5" s="24"/>
      <c r="AG5" s="27"/>
      <c r="AH5" s="25"/>
      <c r="AI5" s="25"/>
      <c r="AL5" s="25"/>
    </row>
    <row r="6" spans="1:41" s="6" customFormat="1" ht="27" customHeight="1">
      <c r="A6" s="10">
        <v>2</v>
      </c>
      <c r="B6" s="11"/>
      <c r="C6" s="21" t="str">
        <f aca="true" t="shared" si="0" ref="C6:C42">IF(AD6&lt;0,"(","")</f>
        <v>(</v>
      </c>
      <c r="D6" s="5">
        <f aca="true" t="shared" si="1" ref="D6:D42">IF(AD6=1,"",IF(AD6=-1,"-",AD6))</f>
        <v>-5</v>
      </c>
      <c r="E6" s="21" t="str">
        <f aca="true" t="shared" si="2" ref="E6:E42">VLOOKUP(AC6,$AL$4:$AO$24,2)</f>
        <v>ａ</v>
      </c>
      <c r="F6" s="28">
        <f aca="true" t="shared" si="3" ref="F6:F42">IF(AC6&gt;2,IF(AE6=2,2,""),"")</f>
      </c>
      <c r="G6" s="5" t="str">
        <f aca="true" t="shared" si="4" ref="G6:G42">IF(AD6&lt;0,")","")</f>
        <v>)</v>
      </c>
      <c r="H6" s="21" t="s">
        <v>3</v>
      </c>
      <c r="I6" s="21">
        <f aca="true" t="shared" si="5" ref="I6:I42">IF(AF6&lt;0,"(","")</f>
      </c>
      <c r="J6" s="5">
        <f>IF(AF6=1,"",IF(AF6=-1,"-",AF6))</f>
        <v>7</v>
      </c>
      <c r="K6" s="26" t="str">
        <f aca="true" t="shared" si="6" ref="K6:K42">VLOOKUP(AC6,$AL$4:$AO$24,3)</f>
        <v>ａ</v>
      </c>
      <c r="L6" s="29">
        <f aca="true" t="shared" si="7" ref="L6:L42">IF(AC6&gt;2,IF(AG6=2,2,""),"")</f>
      </c>
      <c r="M6" s="5">
        <f aca="true" t="shared" si="8" ref="M6:M42">IF(AF6&lt;0,")","")</f>
      </c>
      <c r="N6" s="6" t="s">
        <v>0</v>
      </c>
      <c r="P6" s="10"/>
      <c r="Q6" s="10"/>
      <c r="R6" s="10"/>
      <c r="S6" s="10"/>
      <c r="T6" s="5"/>
      <c r="U6" s="7"/>
      <c r="V6" s="17">
        <v>2</v>
      </c>
      <c r="W6" s="5"/>
      <c r="X6" s="11">
        <f aca="true" t="shared" si="9" ref="X6:X42">IF(AH6=1,"",IF(AH6=-1,"-",AH6))</f>
        <v>-35</v>
      </c>
      <c r="Y6" s="11" t="str">
        <f aca="true" t="shared" si="10" ref="Y6:Y42">VLOOKUP(AC6,$AL$4:$AO$12,4)</f>
        <v>ａ</v>
      </c>
      <c r="Z6" s="28">
        <f aca="true" t="shared" si="11" ref="Z6:Z42">IF(AC6&gt;2,AI6,"")</f>
        <v>2</v>
      </c>
      <c r="AA6" s="7"/>
      <c r="AC6" s="6">
        <f aca="true" ca="1" t="shared" si="12" ref="AC6:AC42">INT(RAND()*5+1)</f>
        <v>5</v>
      </c>
      <c r="AD6" s="5">
        <f aca="true" ca="1" t="shared" si="13" ref="AD6:AD42">IF(RAND()&lt;0.3,-1*INT(RAND()*8+1),INT(RAND()*8+1))</f>
        <v>-5</v>
      </c>
      <c r="AE6" s="5">
        <f aca="true" ca="1" t="shared" si="14" ref="AE6:AE42">INT(RAND()*2+1)</f>
        <v>1</v>
      </c>
      <c r="AF6" s="5">
        <f ca="1">IF(RAND()&lt;0.3,-1*INT(RAND()*8+1),INT(RAND()*8+1))</f>
        <v>7</v>
      </c>
      <c r="AG6" s="5">
        <f aca="true" ca="1" t="shared" si="15" ref="AG6:AG42">IF(AE6=1,INT(RAND()*2+1),1)</f>
        <v>1</v>
      </c>
      <c r="AH6" s="11">
        <f aca="true" t="shared" si="16" ref="AH6:AH42">AD6*AF6</f>
        <v>-35</v>
      </c>
      <c r="AI6" s="11">
        <f aca="true" t="shared" si="17" ref="AI6:AI42">AE6+AG6</f>
        <v>2</v>
      </c>
      <c r="AK6" s="6" t="s">
        <v>8</v>
      </c>
      <c r="AL6" s="6">
        <v>2</v>
      </c>
      <c r="AM6" s="6" t="s">
        <v>13</v>
      </c>
      <c r="AN6" s="6" t="s">
        <v>22</v>
      </c>
      <c r="AO6" s="6" t="s">
        <v>7</v>
      </c>
    </row>
    <row r="7" spans="3:38" s="3" customFormat="1" ht="12" customHeight="1">
      <c r="C7" s="20"/>
      <c r="D7" s="12"/>
      <c r="E7" s="20"/>
      <c r="G7" s="12"/>
      <c r="H7" s="20"/>
      <c r="I7" s="20"/>
      <c r="J7" s="12"/>
      <c r="K7" s="12"/>
      <c r="L7" s="12"/>
      <c r="M7" s="12"/>
      <c r="P7" s="15"/>
      <c r="Q7" s="15"/>
      <c r="R7" s="15"/>
      <c r="S7" s="15"/>
      <c r="T7" s="15"/>
      <c r="U7" s="15"/>
      <c r="V7" s="17"/>
      <c r="W7" s="15"/>
      <c r="X7" s="30"/>
      <c r="Y7" s="11"/>
      <c r="Z7" s="15"/>
      <c r="AA7" s="15"/>
      <c r="AB7" s="16"/>
      <c r="AC7" s="24"/>
      <c r="AD7" s="24"/>
      <c r="AE7" s="24"/>
      <c r="AF7" s="24"/>
      <c r="AG7" s="27"/>
      <c r="AH7" s="25"/>
      <c r="AI7" s="25"/>
      <c r="AL7" s="25"/>
    </row>
    <row r="8" spans="1:41" s="6" customFormat="1" ht="27" customHeight="1">
      <c r="A8" s="10">
        <v>3</v>
      </c>
      <c r="B8" s="11" t="s">
        <v>1</v>
      </c>
      <c r="C8" s="21" t="str">
        <f t="shared" si="0"/>
        <v>(</v>
      </c>
      <c r="D8" s="5">
        <f t="shared" si="1"/>
        <v>-7</v>
      </c>
      <c r="E8" s="21" t="str">
        <f t="shared" si="2"/>
        <v>ｙ</v>
      </c>
      <c r="F8" s="28">
        <f t="shared" si="3"/>
      </c>
      <c r="G8" s="5" t="str">
        <f t="shared" si="4"/>
        <v>)</v>
      </c>
      <c r="H8" s="21" t="s">
        <v>3</v>
      </c>
      <c r="I8" s="21">
        <f t="shared" si="5"/>
      </c>
      <c r="J8" s="5">
        <f>IF(AF8=1,"",IF(AF8=-1,"-",AF8))</f>
      </c>
      <c r="K8" s="26" t="str">
        <f t="shared" si="6"/>
        <v>ｙ</v>
      </c>
      <c r="L8" s="29">
        <f t="shared" si="7"/>
        <v>2</v>
      </c>
      <c r="M8" s="5">
        <f t="shared" si="8"/>
      </c>
      <c r="N8" s="6" t="s">
        <v>0</v>
      </c>
      <c r="P8" s="10"/>
      <c r="Q8" s="10"/>
      <c r="R8" s="5"/>
      <c r="T8" s="5"/>
      <c r="U8" s="7"/>
      <c r="V8" s="17">
        <v>3</v>
      </c>
      <c r="W8" s="5"/>
      <c r="X8" s="11">
        <f t="shared" si="9"/>
        <v>-7</v>
      </c>
      <c r="Y8" s="11" t="str">
        <f t="shared" si="10"/>
        <v>ｙ</v>
      </c>
      <c r="Z8" s="28">
        <f t="shared" si="11"/>
        <v>3</v>
      </c>
      <c r="AA8" s="7"/>
      <c r="AC8" s="6">
        <f ca="1" t="shared" si="12"/>
        <v>4</v>
      </c>
      <c r="AD8" s="5">
        <f ca="1" t="shared" si="13"/>
        <v>-7</v>
      </c>
      <c r="AE8" s="5">
        <f ca="1" t="shared" si="14"/>
        <v>1</v>
      </c>
      <c r="AF8" s="5">
        <f ca="1">IF(RAND()&lt;0.3,-1*INT(RAND()*8+1),INT(RAND()*8+1))</f>
        <v>1</v>
      </c>
      <c r="AG8" s="5">
        <f ca="1" t="shared" si="15"/>
        <v>2</v>
      </c>
      <c r="AH8" s="11">
        <f t="shared" si="16"/>
        <v>-7</v>
      </c>
      <c r="AI8" s="11">
        <f t="shared" si="17"/>
        <v>3</v>
      </c>
      <c r="AK8" s="6" t="s">
        <v>12</v>
      </c>
      <c r="AL8" s="6">
        <v>3</v>
      </c>
      <c r="AM8" s="6" t="s">
        <v>2</v>
      </c>
      <c r="AN8" s="6" t="s">
        <v>2</v>
      </c>
      <c r="AO8" s="6" t="s">
        <v>2</v>
      </c>
    </row>
    <row r="9" spans="3:38" s="3" customFormat="1" ht="12" customHeight="1">
      <c r="C9" s="20"/>
      <c r="D9" s="12"/>
      <c r="E9" s="20"/>
      <c r="G9" s="12"/>
      <c r="H9" s="20"/>
      <c r="I9" s="20"/>
      <c r="J9" s="12"/>
      <c r="K9" s="12"/>
      <c r="L9" s="12"/>
      <c r="M9" s="12"/>
      <c r="P9" s="15"/>
      <c r="Q9" s="15"/>
      <c r="R9" s="15"/>
      <c r="S9" s="15"/>
      <c r="T9" s="15"/>
      <c r="U9" s="15"/>
      <c r="V9" s="17"/>
      <c r="W9" s="15"/>
      <c r="X9" s="30"/>
      <c r="Y9" s="11"/>
      <c r="Z9" s="15"/>
      <c r="AA9" s="15"/>
      <c r="AB9" s="16"/>
      <c r="AC9" s="24"/>
      <c r="AD9" s="24"/>
      <c r="AE9" s="24"/>
      <c r="AF9" s="24"/>
      <c r="AG9" s="27"/>
      <c r="AH9" s="25"/>
      <c r="AI9" s="25"/>
      <c r="AL9" s="25"/>
    </row>
    <row r="10" spans="1:41" s="6" customFormat="1" ht="27" customHeight="1">
      <c r="A10" s="10">
        <v>4</v>
      </c>
      <c r="B10" s="11"/>
      <c r="C10" s="21">
        <f t="shared" si="0"/>
      </c>
      <c r="D10" s="5">
        <f t="shared" si="1"/>
        <v>6</v>
      </c>
      <c r="E10" s="21" t="str">
        <f t="shared" si="2"/>
        <v>ｙ</v>
      </c>
      <c r="F10" s="28">
        <f t="shared" si="3"/>
      </c>
      <c r="G10" s="5">
        <f t="shared" si="4"/>
      </c>
      <c r="H10" s="21" t="s">
        <v>3</v>
      </c>
      <c r="I10" s="21">
        <f t="shared" si="5"/>
      </c>
      <c r="J10" s="5">
        <f>IF(AF10=1,"",IF(AF10=-1,"-",AF10))</f>
        <v>2</v>
      </c>
      <c r="K10" s="26" t="str">
        <f t="shared" si="6"/>
        <v>ｙ</v>
      </c>
      <c r="L10" s="29">
        <f t="shared" si="7"/>
      </c>
      <c r="M10" s="5">
        <f t="shared" si="8"/>
      </c>
      <c r="N10" s="6" t="s">
        <v>0</v>
      </c>
      <c r="P10" s="10"/>
      <c r="Q10" s="10"/>
      <c r="R10" s="10"/>
      <c r="S10" s="10"/>
      <c r="T10" s="5"/>
      <c r="U10" s="7"/>
      <c r="V10" s="17">
        <v>4</v>
      </c>
      <c r="W10" s="5"/>
      <c r="X10" s="11">
        <f t="shared" si="9"/>
        <v>12</v>
      </c>
      <c r="Y10" s="11" t="str">
        <f t="shared" si="10"/>
        <v>ｙ</v>
      </c>
      <c r="Z10" s="28">
        <f t="shared" si="11"/>
        <v>2</v>
      </c>
      <c r="AA10" s="7"/>
      <c r="AC10" s="6">
        <f ca="1" t="shared" si="12"/>
        <v>4</v>
      </c>
      <c r="AD10" s="5">
        <f ca="1" t="shared" si="13"/>
        <v>6</v>
      </c>
      <c r="AE10" s="5">
        <f ca="1" t="shared" si="14"/>
        <v>1</v>
      </c>
      <c r="AF10" s="5">
        <f ca="1">IF(RAND()&lt;0.3,-1*INT(RAND()*8+1),INT(RAND()*8+1))</f>
        <v>2</v>
      </c>
      <c r="AG10" s="5">
        <f ca="1" t="shared" si="15"/>
        <v>1</v>
      </c>
      <c r="AH10" s="11">
        <f t="shared" si="16"/>
        <v>12</v>
      </c>
      <c r="AI10" s="11">
        <f t="shared" si="17"/>
        <v>2</v>
      </c>
      <c r="AK10" s="6" t="s">
        <v>11</v>
      </c>
      <c r="AL10" s="6">
        <v>4</v>
      </c>
      <c r="AM10" s="6" t="s">
        <v>23</v>
      </c>
      <c r="AN10" s="6" t="s">
        <v>23</v>
      </c>
      <c r="AO10" s="6" t="s">
        <v>23</v>
      </c>
    </row>
    <row r="11" spans="3:38" s="3" customFormat="1" ht="12" customHeight="1">
      <c r="C11" s="20"/>
      <c r="D11" s="12"/>
      <c r="E11" s="20"/>
      <c r="G11" s="12"/>
      <c r="H11" s="20"/>
      <c r="I11" s="20"/>
      <c r="J11" s="12"/>
      <c r="K11" s="12"/>
      <c r="L11" s="12"/>
      <c r="M11" s="12"/>
      <c r="P11" s="15"/>
      <c r="Q11" s="15"/>
      <c r="R11" s="15"/>
      <c r="S11" s="15"/>
      <c r="T11" s="15"/>
      <c r="U11" s="15"/>
      <c r="V11" s="17"/>
      <c r="W11" s="15"/>
      <c r="X11" s="30"/>
      <c r="Y11" s="11"/>
      <c r="Z11" s="15"/>
      <c r="AA11" s="15"/>
      <c r="AB11" s="16"/>
      <c r="AC11" s="24"/>
      <c r="AD11" s="24"/>
      <c r="AE11" s="24"/>
      <c r="AF11" s="24"/>
      <c r="AG11" s="27"/>
      <c r="AH11" s="25"/>
      <c r="AI11" s="25"/>
      <c r="AL11" s="25"/>
    </row>
    <row r="12" spans="1:41" s="6" customFormat="1" ht="27" customHeight="1">
      <c r="A12" s="10">
        <v>5</v>
      </c>
      <c r="B12" s="11" t="s">
        <v>1</v>
      </c>
      <c r="C12" s="21">
        <f t="shared" si="0"/>
      </c>
      <c r="D12" s="5">
        <f t="shared" si="1"/>
        <v>3</v>
      </c>
      <c r="E12" s="21" t="str">
        <f t="shared" si="2"/>
        <v>χ</v>
      </c>
      <c r="F12" s="28">
        <f t="shared" si="3"/>
      </c>
      <c r="G12" s="5">
        <f t="shared" si="4"/>
      </c>
      <c r="H12" s="21" t="s">
        <v>3</v>
      </c>
      <c r="I12" s="21" t="str">
        <f t="shared" si="5"/>
        <v>(</v>
      </c>
      <c r="J12" s="5" t="str">
        <f>IF(AF12=1,"",IF(AF12=-1,"-",AF12))</f>
        <v>-</v>
      </c>
      <c r="K12" s="26" t="str">
        <f t="shared" si="6"/>
        <v>ｙ</v>
      </c>
      <c r="L12" s="29">
        <f t="shared" si="7"/>
      </c>
      <c r="M12" s="5" t="str">
        <f t="shared" si="8"/>
        <v>)</v>
      </c>
      <c r="N12" s="6" t="s">
        <v>0</v>
      </c>
      <c r="P12" s="10"/>
      <c r="Q12" s="10"/>
      <c r="R12" s="5"/>
      <c r="T12" s="5"/>
      <c r="U12" s="7"/>
      <c r="V12" s="17">
        <v>5</v>
      </c>
      <c r="W12" s="5"/>
      <c r="X12" s="11">
        <f t="shared" si="9"/>
        <v>-3</v>
      </c>
      <c r="Y12" s="11" t="str">
        <f t="shared" si="10"/>
        <v>χｙ</v>
      </c>
      <c r="Z12" s="28">
        <f t="shared" si="11"/>
      </c>
      <c r="AA12" s="7"/>
      <c r="AC12" s="6">
        <f ca="1" t="shared" si="12"/>
        <v>1</v>
      </c>
      <c r="AD12" s="5">
        <f ca="1" t="shared" si="13"/>
        <v>3</v>
      </c>
      <c r="AE12" s="5">
        <f ca="1" t="shared" si="14"/>
        <v>1</v>
      </c>
      <c r="AF12" s="5">
        <f ca="1">IF(RAND()&lt;0.3,-1*INT(RAND()*8+1),INT(RAND()*8+1))</f>
        <v>-1</v>
      </c>
      <c r="AG12" s="5">
        <f ca="1" t="shared" si="15"/>
        <v>2</v>
      </c>
      <c r="AH12" s="11">
        <f t="shared" si="16"/>
        <v>-3</v>
      </c>
      <c r="AI12" s="11">
        <f t="shared" si="17"/>
        <v>3</v>
      </c>
      <c r="AK12" s="6" t="s">
        <v>10</v>
      </c>
      <c r="AL12" s="6">
        <v>5</v>
      </c>
      <c r="AM12" s="6" t="s">
        <v>13</v>
      </c>
      <c r="AN12" s="6" t="s">
        <v>13</v>
      </c>
      <c r="AO12" s="6" t="s">
        <v>13</v>
      </c>
    </row>
    <row r="13" spans="3:38" s="3" customFormat="1" ht="12" customHeight="1">
      <c r="C13" s="20"/>
      <c r="D13" s="12"/>
      <c r="E13" s="20"/>
      <c r="G13" s="12"/>
      <c r="H13" s="20"/>
      <c r="I13" s="20"/>
      <c r="J13" s="12"/>
      <c r="K13" s="12"/>
      <c r="L13" s="12"/>
      <c r="M13" s="12"/>
      <c r="P13" s="15"/>
      <c r="Q13" s="15"/>
      <c r="R13" s="15"/>
      <c r="S13" s="15"/>
      <c r="T13" s="15"/>
      <c r="U13" s="15"/>
      <c r="V13" s="17"/>
      <c r="W13" s="15"/>
      <c r="X13" s="30"/>
      <c r="Y13" s="11"/>
      <c r="Z13" s="15"/>
      <c r="AA13" s="15"/>
      <c r="AB13" s="16"/>
      <c r="AC13" s="24"/>
      <c r="AD13" s="24"/>
      <c r="AE13" s="24"/>
      <c r="AF13" s="24"/>
      <c r="AG13" s="27"/>
      <c r="AH13" s="25"/>
      <c r="AI13" s="25"/>
      <c r="AL13" s="25"/>
    </row>
    <row r="14" spans="1:35" s="6" customFormat="1" ht="27" customHeight="1">
      <c r="A14" s="10">
        <v>6</v>
      </c>
      <c r="B14" s="11"/>
      <c r="C14" s="21">
        <f t="shared" si="0"/>
      </c>
      <c r="D14" s="5">
        <f t="shared" si="1"/>
        <v>8</v>
      </c>
      <c r="E14" s="21" t="str">
        <f t="shared" si="2"/>
        <v>ａ</v>
      </c>
      <c r="F14" s="28">
        <f t="shared" si="3"/>
      </c>
      <c r="G14" s="5">
        <f t="shared" si="4"/>
      </c>
      <c r="H14" s="21" t="s">
        <v>3</v>
      </c>
      <c r="I14" s="21">
        <f t="shared" si="5"/>
      </c>
      <c r="J14" s="5">
        <f>IF(AF14=1,"",IF(AF14=-1,"-",AF14))</f>
        <v>2</v>
      </c>
      <c r="K14" s="26" t="str">
        <f t="shared" si="6"/>
        <v>ａ</v>
      </c>
      <c r="L14" s="29">
        <f t="shared" si="7"/>
      </c>
      <c r="M14" s="5">
        <f t="shared" si="8"/>
      </c>
      <c r="N14" s="6" t="s">
        <v>0</v>
      </c>
      <c r="P14" s="10"/>
      <c r="Q14" s="10"/>
      <c r="R14" s="10"/>
      <c r="S14" s="10"/>
      <c r="T14" s="5"/>
      <c r="U14" s="7"/>
      <c r="V14" s="17">
        <v>6</v>
      </c>
      <c r="W14" s="5"/>
      <c r="X14" s="11">
        <f t="shared" si="9"/>
        <v>16</v>
      </c>
      <c r="Y14" s="11" t="str">
        <f t="shared" si="10"/>
        <v>ａ</v>
      </c>
      <c r="Z14" s="28">
        <f t="shared" si="11"/>
        <v>2</v>
      </c>
      <c r="AA14" s="7"/>
      <c r="AC14" s="6">
        <f ca="1" t="shared" si="12"/>
        <v>5</v>
      </c>
      <c r="AD14" s="5">
        <f ca="1" t="shared" si="13"/>
        <v>8</v>
      </c>
      <c r="AE14" s="5">
        <f ca="1" t="shared" si="14"/>
        <v>1</v>
      </c>
      <c r="AF14" s="5">
        <f ca="1">IF(RAND()&lt;0.3,-1*INT(RAND()*8+1),INT(RAND()*8+1))</f>
        <v>2</v>
      </c>
      <c r="AG14" s="5">
        <f ca="1" t="shared" si="15"/>
        <v>1</v>
      </c>
      <c r="AH14" s="11">
        <f t="shared" si="16"/>
        <v>16</v>
      </c>
      <c r="AI14" s="11">
        <f t="shared" si="17"/>
        <v>2</v>
      </c>
    </row>
    <row r="15" spans="3:38" s="3" customFormat="1" ht="12" customHeight="1">
      <c r="C15" s="20"/>
      <c r="D15" s="12"/>
      <c r="E15" s="20"/>
      <c r="G15" s="12"/>
      <c r="H15" s="20"/>
      <c r="I15" s="20"/>
      <c r="J15" s="12"/>
      <c r="K15" s="12"/>
      <c r="L15" s="12"/>
      <c r="M15" s="12"/>
      <c r="P15" s="15"/>
      <c r="Q15" s="15"/>
      <c r="R15" s="15"/>
      <c r="S15" s="15"/>
      <c r="T15" s="15"/>
      <c r="U15" s="15"/>
      <c r="V15" s="17"/>
      <c r="W15" s="15"/>
      <c r="X15" s="30"/>
      <c r="Y15" s="11"/>
      <c r="Z15" s="15"/>
      <c r="AA15" s="15"/>
      <c r="AB15" s="16"/>
      <c r="AC15" s="24"/>
      <c r="AD15" s="24"/>
      <c r="AE15" s="24"/>
      <c r="AF15" s="24"/>
      <c r="AG15" s="27"/>
      <c r="AH15" s="25"/>
      <c r="AI15" s="25"/>
      <c r="AL15" s="25"/>
    </row>
    <row r="16" spans="1:35" s="6" customFormat="1" ht="27" customHeight="1">
      <c r="A16" s="10">
        <v>7</v>
      </c>
      <c r="B16" s="11" t="s">
        <v>1</v>
      </c>
      <c r="C16" s="21">
        <f t="shared" si="0"/>
      </c>
      <c r="D16" s="5">
        <f t="shared" si="1"/>
        <v>3</v>
      </c>
      <c r="E16" s="21" t="str">
        <f t="shared" si="2"/>
        <v>ａ</v>
      </c>
      <c r="F16" s="28">
        <f t="shared" si="3"/>
      </c>
      <c r="G16" s="5">
        <f t="shared" si="4"/>
      </c>
      <c r="H16" s="21" t="s">
        <v>3</v>
      </c>
      <c r="I16" s="21">
        <f t="shared" si="5"/>
      </c>
      <c r="J16" s="5">
        <f>IF(AF16=1,"",IF(AF16=-1,"-",AF16))</f>
      </c>
      <c r="K16" s="26" t="str">
        <f t="shared" si="6"/>
        <v>ａ</v>
      </c>
      <c r="L16" s="29">
        <f t="shared" si="7"/>
        <v>2</v>
      </c>
      <c r="M16" s="5">
        <f t="shared" si="8"/>
      </c>
      <c r="N16" s="6" t="s">
        <v>0</v>
      </c>
      <c r="P16" s="10"/>
      <c r="Q16" s="10"/>
      <c r="R16" s="5"/>
      <c r="T16" s="5"/>
      <c r="U16" s="7"/>
      <c r="V16" s="17">
        <v>7</v>
      </c>
      <c r="W16" s="5"/>
      <c r="X16" s="11">
        <f t="shared" si="9"/>
        <v>3</v>
      </c>
      <c r="Y16" s="11" t="str">
        <f t="shared" si="10"/>
        <v>ａ</v>
      </c>
      <c r="Z16" s="28">
        <f t="shared" si="11"/>
        <v>3</v>
      </c>
      <c r="AA16" s="7"/>
      <c r="AC16" s="6">
        <f ca="1" t="shared" si="12"/>
        <v>5</v>
      </c>
      <c r="AD16" s="5">
        <f ca="1" t="shared" si="13"/>
        <v>3</v>
      </c>
      <c r="AE16" s="5">
        <f ca="1" t="shared" si="14"/>
        <v>1</v>
      </c>
      <c r="AF16" s="5">
        <f ca="1">IF(RAND()&lt;0.3,-1*INT(RAND()*8+1),INT(RAND()*8+1))</f>
        <v>1</v>
      </c>
      <c r="AG16" s="5">
        <f ca="1" t="shared" si="15"/>
        <v>2</v>
      </c>
      <c r="AH16" s="11">
        <f t="shared" si="16"/>
        <v>3</v>
      </c>
      <c r="AI16" s="11">
        <f t="shared" si="17"/>
        <v>3</v>
      </c>
    </row>
    <row r="17" spans="3:38" s="3" customFormat="1" ht="12.75" customHeight="1">
      <c r="C17" s="20"/>
      <c r="D17" s="12"/>
      <c r="E17" s="20"/>
      <c r="G17" s="12"/>
      <c r="H17" s="20"/>
      <c r="I17" s="20"/>
      <c r="J17" s="12"/>
      <c r="K17" s="12"/>
      <c r="L17" s="12"/>
      <c r="M17" s="12"/>
      <c r="P17" s="15"/>
      <c r="Q17" s="15"/>
      <c r="R17" s="15"/>
      <c r="S17" s="15"/>
      <c r="T17" s="15"/>
      <c r="U17" s="15"/>
      <c r="V17" s="17"/>
      <c r="W17" s="15"/>
      <c r="X17" s="30"/>
      <c r="Y17" s="11"/>
      <c r="Z17" s="15"/>
      <c r="AA17" s="15"/>
      <c r="AB17" s="16"/>
      <c r="AC17" s="24"/>
      <c r="AD17" s="24"/>
      <c r="AE17" s="24"/>
      <c r="AF17" s="24"/>
      <c r="AG17" s="27"/>
      <c r="AH17" s="25"/>
      <c r="AI17" s="25"/>
      <c r="AL17" s="25"/>
    </row>
    <row r="18" spans="1:41" s="6" customFormat="1" ht="27" customHeight="1">
      <c r="A18" s="10">
        <v>8</v>
      </c>
      <c r="B18" s="11"/>
      <c r="C18" s="21">
        <f t="shared" si="0"/>
      </c>
      <c r="D18" s="5">
        <f t="shared" si="1"/>
        <v>8</v>
      </c>
      <c r="E18" s="21" t="str">
        <f t="shared" si="2"/>
        <v>ｙ</v>
      </c>
      <c r="F18" s="28">
        <f t="shared" si="3"/>
        <v>2</v>
      </c>
      <c r="G18" s="5">
        <f t="shared" si="4"/>
      </c>
      <c r="H18" s="21" t="s">
        <v>3</v>
      </c>
      <c r="I18" s="21">
        <f t="shared" si="5"/>
      </c>
      <c r="J18" s="5">
        <f>IF(AF18=1,"",IF(AF18=-1,"-",AF18))</f>
      </c>
      <c r="K18" s="26" t="str">
        <f t="shared" si="6"/>
        <v>ｙ</v>
      </c>
      <c r="L18" s="29">
        <f t="shared" si="7"/>
      </c>
      <c r="M18" s="5">
        <f t="shared" si="8"/>
      </c>
      <c r="N18" s="6" t="s">
        <v>0</v>
      </c>
      <c r="P18" s="10"/>
      <c r="Q18" s="10"/>
      <c r="R18" s="10"/>
      <c r="S18" s="10"/>
      <c r="T18" s="5"/>
      <c r="U18" s="7"/>
      <c r="V18" s="17">
        <v>8</v>
      </c>
      <c r="W18" s="5"/>
      <c r="X18" s="11">
        <f t="shared" si="9"/>
        <v>8</v>
      </c>
      <c r="Y18" s="11" t="str">
        <f t="shared" si="10"/>
        <v>ｙ</v>
      </c>
      <c r="Z18" s="28">
        <f t="shared" si="11"/>
        <v>3</v>
      </c>
      <c r="AA18" s="7"/>
      <c r="AC18" s="6">
        <f ca="1" t="shared" si="12"/>
        <v>4</v>
      </c>
      <c r="AD18" s="5">
        <f ca="1" t="shared" si="13"/>
        <v>8</v>
      </c>
      <c r="AE18" s="5">
        <f ca="1" t="shared" si="14"/>
        <v>2</v>
      </c>
      <c r="AF18" s="5">
        <f ca="1">IF(RAND()&lt;0.3,-1*INT(RAND()*8+1),INT(RAND()*8+1))</f>
        <v>1</v>
      </c>
      <c r="AG18" s="5">
        <f ca="1" t="shared" si="15"/>
        <v>1</v>
      </c>
      <c r="AH18" s="11">
        <f t="shared" si="16"/>
        <v>8</v>
      </c>
      <c r="AI18" s="11">
        <f t="shared" si="17"/>
        <v>3</v>
      </c>
      <c r="AM18" s="23"/>
      <c r="AN18" s="23"/>
      <c r="AO18" s="23"/>
    </row>
    <row r="19" spans="3:38" s="3" customFormat="1" ht="12" customHeight="1">
      <c r="C19" s="20"/>
      <c r="D19" s="12"/>
      <c r="E19" s="20"/>
      <c r="G19" s="12"/>
      <c r="H19" s="20"/>
      <c r="I19" s="20"/>
      <c r="J19" s="12"/>
      <c r="K19" s="12"/>
      <c r="L19" s="12"/>
      <c r="M19" s="12"/>
      <c r="P19" s="15"/>
      <c r="Q19" s="15"/>
      <c r="R19" s="15"/>
      <c r="S19" s="15"/>
      <c r="T19" s="15"/>
      <c r="U19" s="15"/>
      <c r="V19" s="17"/>
      <c r="W19" s="15"/>
      <c r="X19" s="30"/>
      <c r="Y19" s="11"/>
      <c r="Z19" s="15"/>
      <c r="AA19" s="15"/>
      <c r="AB19" s="16"/>
      <c r="AC19" s="24"/>
      <c r="AD19" s="24"/>
      <c r="AE19" s="24"/>
      <c r="AF19" s="24"/>
      <c r="AG19" s="27"/>
      <c r="AH19" s="25"/>
      <c r="AI19" s="25"/>
      <c r="AL19" s="25"/>
    </row>
    <row r="20" spans="1:35" s="6" customFormat="1" ht="27" customHeight="1">
      <c r="A20" s="10">
        <v>9</v>
      </c>
      <c r="B20" s="11" t="s">
        <v>1</v>
      </c>
      <c r="C20" s="21">
        <f t="shared" si="0"/>
      </c>
      <c r="D20" s="5">
        <f t="shared" si="1"/>
        <v>7</v>
      </c>
      <c r="E20" s="21" t="str">
        <f t="shared" si="2"/>
        <v>ｙ</v>
      </c>
      <c r="F20" s="28">
        <f t="shared" si="3"/>
      </c>
      <c r="G20" s="5">
        <f t="shared" si="4"/>
      </c>
      <c r="H20" s="21" t="s">
        <v>3</v>
      </c>
      <c r="I20" s="21">
        <f t="shared" si="5"/>
      </c>
      <c r="J20" s="5">
        <f>IF(AF20=1,"",IF(AF20=-1,"-",AF20))</f>
        <v>4</v>
      </c>
      <c r="K20" s="26" t="str">
        <f t="shared" si="6"/>
        <v>ｙ</v>
      </c>
      <c r="L20" s="29">
        <f t="shared" si="7"/>
        <v>2</v>
      </c>
      <c r="M20" s="5">
        <f t="shared" si="8"/>
      </c>
      <c r="N20" s="6" t="s">
        <v>0</v>
      </c>
      <c r="P20" s="10"/>
      <c r="Q20" s="10"/>
      <c r="R20" s="5"/>
      <c r="T20" s="5"/>
      <c r="U20" s="7"/>
      <c r="V20" s="17">
        <v>9</v>
      </c>
      <c r="W20" s="5"/>
      <c r="X20" s="11">
        <f t="shared" si="9"/>
        <v>28</v>
      </c>
      <c r="Y20" s="11" t="str">
        <f t="shared" si="10"/>
        <v>ｙ</v>
      </c>
      <c r="Z20" s="28">
        <f t="shared" si="11"/>
        <v>3</v>
      </c>
      <c r="AA20" s="7"/>
      <c r="AC20" s="6">
        <f ca="1" t="shared" si="12"/>
        <v>4</v>
      </c>
      <c r="AD20" s="5">
        <f ca="1" t="shared" si="13"/>
        <v>7</v>
      </c>
      <c r="AE20" s="5">
        <f ca="1" t="shared" si="14"/>
        <v>1</v>
      </c>
      <c r="AF20" s="5">
        <f ca="1">IF(RAND()&lt;0.3,-1*INT(RAND()*8+1),INT(RAND()*8+1))</f>
        <v>4</v>
      </c>
      <c r="AG20" s="5">
        <f ca="1" t="shared" si="15"/>
        <v>2</v>
      </c>
      <c r="AH20" s="11">
        <f t="shared" si="16"/>
        <v>28</v>
      </c>
      <c r="AI20" s="11">
        <f t="shared" si="17"/>
        <v>3</v>
      </c>
    </row>
    <row r="21" spans="3:38" s="3" customFormat="1" ht="12" customHeight="1">
      <c r="C21" s="20"/>
      <c r="D21" s="12"/>
      <c r="E21" s="20"/>
      <c r="G21" s="12"/>
      <c r="H21" s="20"/>
      <c r="I21" s="20"/>
      <c r="J21" s="12"/>
      <c r="K21" s="12"/>
      <c r="L21" s="12"/>
      <c r="M21" s="12"/>
      <c r="P21" s="15"/>
      <c r="Q21" s="15"/>
      <c r="R21" s="15"/>
      <c r="S21" s="15"/>
      <c r="T21" s="15"/>
      <c r="U21" s="15"/>
      <c r="V21" s="17"/>
      <c r="W21" s="15"/>
      <c r="X21" s="30"/>
      <c r="Y21" s="11"/>
      <c r="Z21" s="15"/>
      <c r="AA21" s="15"/>
      <c r="AB21" s="16"/>
      <c r="AC21" s="24"/>
      <c r="AD21" s="24"/>
      <c r="AE21" s="24"/>
      <c r="AF21" s="24"/>
      <c r="AG21" s="27"/>
      <c r="AH21" s="25"/>
      <c r="AI21" s="25"/>
      <c r="AL21" s="25"/>
    </row>
    <row r="22" spans="1:35" s="6" customFormat="1" ht="27" customHeight="1">
      <c r="A22" s="10">
        <v>10</v>
      </c>
      <c r="B22" s="11"/>
      <c r="C22" s="21">
        <f t="shared" si="0"/>
      </c>
      <c r="D22" s="5">
        <f t="shared" si="1"/>
        <v>2</v>
      </c>
      <c r="E22" s="21" t="str">
        <f t="shared" si="2"/>
        <v>χ</v>
      </c>
      <c r="F22" s="28">
        <f t="shared" si="3"/>
      </c>
      <c r="G22" s="5">
        <f t="shared" si="4"/>
      </c>
      <c r="H22" s="21" t="s">
        <v>3</v>
      </c>
      <c r="I22" s="21">
        <f t="shared" si="5"/>
      </c>
      <c r="J22" s="5">
        <f>IF(AF22=1,"",IF(AF22=-1,"-",AF22))</f>
        <v>5</v>
      </c>
      <c r="K22" s="26" t="str">
        <f t="shared" si="6"/>
        <v>χ</v>
      </c>
      <c r="L22" s="29">
        <f t="shared" si="7"/>
        <v>2</v>
      </c>
      <c r="M22" s="5">
        <f t="shared" si="8"/>
      </c>
      <c r="N22" s="6" t="s">
        <v>0</v>
      </c>
      <c r="P22" s="10"/>
      <c r="Q22" s="10"/>
      <c r="R22" s="10"/>
      <c r="S22" s="10"/>
      <c r="T22" s="5"/>
      <c r="U22" s="7"/>
      <c r="V22" s="17">
        <v>10</v>
      </c>
      <c r="W22" s="5"/>
      <c r="X22" s="11">
        <f t="shared" si="9"/>
        <v>10</v>
      </c>
      <c r="Y22" s="11" t="str">
        <f t="shared" si="10"/>
        <v>χ</v>
      </c>
      <c r="Z22" s="28">
        <f t="shared" si="11"/>
        <v>3</v>
      </c>
      <c r="AA22" s="7"/>
      <c r="AC22" s="6">
        <f ca="1" t="shared" si="12"/>
        <v>3</v>
      </c>
      <c r="AD22" s="5">
        <f ca="1" t="shared" si="13"/>
        <v>2</v>
      </c>
      <c r="AE22" s="5">
        <f ca="1" t="shared" si="14"/>
        <v>1</v>
      </c>
      <c r="AF22" s="5">
        <f ca="1">IF(RAND()&lt;0.3,-1*INT(RAND()*8+1),INT(RAND()*8+1))</f>
        <v>5</v>
      </c>
      <c r="AG22" s="5">
        <f ca="1" t="shared" si="15"/>
        <v>2</v>
      </c>
      <c r="AH22" s="11">
        <f t="shared" si="16"/>
        <v>10</v>
      </c>
      <c r="AI22" s="11">
        <f t="shared" si="17"/>
        <v>3</v>
      </c>
    </row>
    <row r="23" spans="3:38" s="3" customFormat="1" ht="12" customHeight="1">
      <c r="C23" s="20"/>
      <c r="D23" s="12"/>
      <c r="E23" s="20"/>
      <c r="G23" s="12"/>
      <c r="H23" s="20"/>
      <c r="I23" s="20"/>
      <c r="J23" s="12"/>
      <c r="K23" s="12"/>
      <c r="L23" s="12"/>
      <c r="M23" s="12"/>
      <c r="P23" s="15"/>
      <c r="Q23" s="15"/>
      <c r="R23" s="15"/>
      <c r="S23" s="15"/>
      <c r="T23" s="15"/>
      <c r="U23" s="15"/>
      <c r="V23" s="17"/>
      <c r="W23" s="15"/>
      <c r="X23" s="30"/>
      <c r="Y23" s="11"/>
      <c r="Z23" s="15"/>
      <c r="AA23" s="15"/>
      <c r="AB23" s="16"/>
      <c r="AC23" s="24"/>
      <c r="AD23" s="24"/>
      <c r="AE23" s="24"/>
      <c r="AF23" s="24"/>
      <c r="AG23" s="27"/>
      <c r="AH23" s="25"/>
      <c r="AI23" s="25"/>
      <c r="AL23" s="25"/>
    </row>
    <row r="24" spans="1:41" s="6" customFormat="1" ht="27" customHeight="1">
      <c r="A24" s="10">
        <v>11</v>
      </c>
      <c r="B24" s="11" t="s">
        <v>1</v>
      </c>
      <c r="C24" s="21" t="str">
        <f t="shared" si="0"/>
        <v>(</v>
      </c>
      <c r="D24" s="5">
        <f t="shared" si="1"/>
        <v>-3</v>
      </c>
      <c r="E24" s="21" t="str">
        <f t="shared" si="2"/>
        <v>ａ</v>
      </c>
      <c r="F24" s="28">
        <f t="shared" si="3"/>
      </c>
      <c r="G24" s="5" t="str">
        <f t="shared" si="4"/>
        <v>)</v>
      </c>
      <c r="H24" s="21" t="s">
        <v>3</v>
      </c>
      <c r="I24" s="21">
        <f t="shared" si="5"/>
      </c>
      <c r="J24" s="5">
        <f>IF(AF24=1,"",IF(AF24=-1,"-",AF24))</f>
        <v>3</v>
      </c>
      <c r="K24" s="26" t="str">
        <f t="shared" si="6"/>
        <v>ｂ</v>
      </c>
      <c r="L24" s="29">
        <f t="shared" si="7"/>
      </c>
      <c r="M24" s="5">
        <f t="shared" si="8"/>
      </c>
      <c r="N24" s="6" t="s">
        <v>0</v>
      </c>
      <c r="P24" s="10"/>
      <c r="Q24" s="10"/>
      <c r="R24" s="5"/>
      <c r="T24" s="5"/>
      <c r="U24" s="7"/>
      <c r="V24" s="17">
        <v>11</v>
      </c>
      <c r="W24" s="5"/>
      <c r="X24" s="11">
        <f t="shared" si="9"/>
        <v>-9</v>
      </c>
      <c r="Y24" s="11" t="str">
        <f t="shared" si="10"/>
        <v>ａｂ</v>
      </c>
      <c r="Z24" s="28">
        <f t="shared" si="11"/>
      </c>
      <c r="AA24" s="7"/>
      <c r="AC24" s="6">
        <f ca="1" t="shared" si="12"/>
        <v>2</v>
      </c>
      <c r="AD24" s="5">
        <f ca="1" t="shared" si="13"/>
        <v>-3</v>
      </c>
      <c r="AE24" s="5">
        <f ca="1" t="shared" si="14"/>
        <v>2</v>
      </c>
      <c r="AF24" s="5">
        <f ca="1">IF(RAND()&lt;0.3,-1*INT(RAND()*8+1),INT(RAND()*8+1))</f>
        <v>3</v>
      </c>
      <c r="AG24" s="5">
        <f ca="1" t="shared" si="15"/>
        <v>1</v>
      </c>
      <c r="AH24" s="11">
        <f t="shared" si="16"/>
        <v>-9</v>
      </c>
      <c r="AI24" s="11">
        <f t="shared" si="17"/>
        <v>3</v>
      </c>
      <c r="AM24" s="23"/>
      <c r="AN24" s="23"/>
      <c r="AO24" s="23"/>
    </row>
    <row r="25" spans="3:38" s="3" customFormat="1" ht="12" customHeight="1">
      <c r="C25" s="20"/>
      <c r="D25" s="12"/>
      <c r="E25" s="20"/>
      <c r="G25" s="12"/>
      <c r="H25" s="20"/>
      <c r="I25" s="20"/>
      <c r="J25" s="12"/>
      <c r="K25" s="12"/>
      <c r="L25" s="12"/>
      <c r="M25" s="12"/>
      <c r="P25" s="15"/>
      <c r="Q25" s="15"/>
      <c r="R25" s="15"/>
      <c r="S25" s="15"/>
      <c r="T25" s="15"/>
      <c r="U25" s="15"/>
      <c r="V25" s="17"/>
      <c r="W25" s="15"/>
      <c r="X25" s="30"/>
      <c r="Y25" s="11"/>
      <c r="Z25" s="15"/>
      <c r="AA25" s="15"/>
      <c r="AB25" s="16"/>
      <c r="AC25" s="24"/>
      <c r="AD25" s="24"/>
      <c r="AE25" s="24"/>
      <c r="AF25" s="24"/>
      <c r="AG25" s="27"/>
      <c r="AH25" s="25"/>
      <c r="AI25" s="25"/>
      <c r="AL25" s="25"/>
    </row>
    <row r="26" spans="1:35" s="6" customFormat="1" ht="27" customHeight="1">
      <c r="A26" s="10">
        <v>12</v>
      </c>
      <c r="B26" s="11"/>
      <c r="C26" s="21">
        <f t="shared" si="0"/>
      </c>
      <c r="D26" s="5">
        <f t="shared" si="1"/>
        <v>3</v>
      </c>
      <c r="E26" s="21" t="str">
        <f t="shared" si="2"/>
        <v>ａ</v>
      </c>
      <c r="F26" s="28">
        <f t="shared" si="3"/>
      </c>
      <c r="G26" s="5">
        <f t="shared" si="4"/>
      </c>
      <c r="H26" s="21" t="s">
        <v>3</v>
      </c>
      <c r="I26" s="21">
        <f t="shared" si="5"/>
      </c>
      <c r="J26" s="5">
        <f>IF(AF26=1,"",IF(AF26=-1,"-",AF26))</f>
        <v>8</v>
      </c>
      <c r="K26" s="26" t="str">
        <f t="shared" si="6"/>
        <v>ｂ</v>
      </c>
      <c r="L26" s="29">
        <f t="shared" si="7"/>
      </c>
      <c r="M26" s="5">
        <f t="shared" si="8"/>
      </c>
      <c r="N26" s="6" t="s">
        <v>0</v>
      </c>
      <c r="P26" s="10"/>
      <c r="Q26" s="10"/>
      <c r="R26" s="10"/>
      <c r="S26" s="10"/>
      <c r="T26" s="5"/>
      <c r="U26" s="7"/>
      <c r="V26" s="17">
        <v>12</v>
      </c>
      <c r="W26" s="5"/>
      <c r="X26" s="11">
        <f t="shared" si="9"/>
        <v>24</v>
      </c>
      <c r="Y26" s="11" t="str">
        <f t="shared" si="10"/>
        <v>ａｂ</v>
      </c>
      <c r="Z26" s="28">
        <f t="shared" si="11"/>
      </c>
      <c r="AA26" s="7"/>
      <c r="AC26" s="6">
        <f ca="1" t="shared" si="12"/>
        <v>2</v>
      </c>
      <c r="AD26" s="5">
        <f ca="1" t="shared" si="13"/>
        <v>3</v>
      </c>
      <c r="AE26" s="5">
        <f ca="1" t="shared" si="14"/>
        <v>1</v>
      </c>
      <c r="AF26" s="5">
        <f ca="1">IF(RAND()&lt;0.3,-1*INT(RAND()*8+1),INT(RAND()*8+1))</f>
        <v>8</v>
      </c>
      <c r="AG26" s="5">
        <f ca="1" t="shared" si="15"/>
        <v>1</v>
      </c>
      <c r="AH26" s="11">
        <f t="shared" si="16"/>
        <v>24</v>
      </c>
      <c r="AI26" s="11">
        <f t="shared" si="17"/>
        <v>2</v>
      </c>
    </row>
    <row r="27" spans="3:38" s="3" customFormat="1" ht="12" customHeight="1">
      <c r="C27" s="20"/>
      <c r="D27" s="12"/>
      <c r="E27" s="20"/>
      <c r="G27" s="12"/>
      <c r="H27" s="20"/>
      <c r="I27" s="20"/>
      <c r="J27" s="12"/>
      <c r="K27" s="12"/>
      <c r="L27" s="12"/>
      <c r="M27" s="12"/>
      <c r="P27" s="15"/>
      <c r="Q27" s="15"/>
      <c r="R27" s="15"/>
      <c r="S27" s="15"/>
      <c r="T27" s="15"/>
      <c r="U27" s="15"/>
      <c r="V27" s="17"/>
      <c r="W27" s="15"/>
      <c r="X27" s="30"/>
      <c r="Y27" s="11"/>
      <c r="Z27" s="15"/>
      <c r="AA27" s="15"/>
      <c r="AB27" s="16"/>
      <c r="AC27" s="24"/>
      <c r="AD27" s="24"/>
      <c r="AE27" s="24"/>
      <c r="AF27" s="24"/>
      <c r="AG27" s="27"/>
      <c r="AH27" s="25"/>
      <c r="AI27" s="25"/>
      <c r="AL27" s="25"/>
    </row>
    <row r="28" spans="1:35" s="6" customFormat="1" ht="27" customHeight="1">
      <c r="A28" s="10">
        <v>13</v>
      </c>
      <c r="B28" s="11" t="s">
        <v>1</v>
      </c>
      <c r="C28" s="21">
        <f t="shared" si="0"/>
      </c>
      <c r="D28" s="5">
        <f t="shared" si="1"/>
        <v>3</v>
      </c>
      <c r="E28" s="21" t="str">
        <f t="shared" si="2"/>
        <v>χ</v>
      </c>
      <c r="F28" s="28">
        <f t="shared" si="3"/>
      </c>
      <c r="G28" s="5">
        <f t="shared" si="4"/>
      </c>
      <c r="H28" s="21" t="s">
        <v>3</v>
      </c>
      <c r="I28" s="21" t="str">
        <f t="shared" si="5"/>
        <v>(</v>
      </c>
      <c r="J28" s="5">
        <f>IF(AF28=1,"",IF(AF28=-1,"-",AF28))</f>
        <v>-6</v>
      </c>
      <c r="K28" s="26" t="str">
        <f t="shared" si="6"/>
        <v>ｙ</v>
      </c>
      <c r="L28" s="29">
        <f t="shared" si="7"/>
      </c>
      <c r="M28" s="5" t="str">
        <f t="shared" si="8"/>
        <v>)</v>
      </c>
      <c r="N28" s="6" t="s">
        <v>0</v>
      </c>
      <c r="P28" s="10"/>
      <c r="Q28" s="10"/>
      <c r="R28" s="5"/>
      <c r="T28" s="5"/>
      <c r="U28" s="7"/>
      <c r="V28" s="17">
        <v>13</v>
      </c>
      <c r="W28" s="5"/>
      <c r="X28" s="11">
        <f t="shared" si="9"/>
        <v>-18</v>
      </c>
      <c r="Y28" s="11" t="str">
        <f t="shared" si="10"/>
        <v>χｙ</v>
      </c>
      <c r="Z28" s="28">
        <f t="shared" si="11"/>
      </c>
      <c r="AA28" s="7"/>
      <c r="AC28" s="6">
        <f ca="1" t="shared" si="12"/>
        <v>1</v>
      </c>
      <c r="AD28" s="5">
        <f ca="1" t="shared" si="13"/>
        <v>3</v>
      </c>
      <c r="AE28" s="5">
        <f ca="1" t="shared" si="14"/>
        <v>1</v>
      </c>
      <c r="AF28" s="5">
        <f ca="1">IF(RAND()&lt;0.3,-1*INT(RAND()*8+1),INT(RAND()*8+1))</f>
        <v>-6</v>
      </c>
      <c r="AG28" s="5">
        <f ca="1" t="shared" si="15"/>
        <v>2</v>
      </c>
      <c r="AH28" s="11">
        <f t="shared" si="16"/>
        <v>-18</v>
      </c>
      <c r="AI28" s="11">
        <f t="shared" si="17"/>
        <v>3</v>
      </c>
    </row>
    <row r="29" spans="3:38" s="3" customFormat="1" ht="12" customHeight="1">
      <c r="C29" s="20"/>
      <c r="D29" s="12"/>
      <c r="E29" s="20"/>
      <c r="G29" s="12"/>
      <c r="H29" s="20"/>
      <c r="I29" s="20"/>
      <c r="J29" s="12"/>
      <c r="K29" s="12"/>
      <c r="L29" s="12"/>
      <c r="M29" s="12"/>
      <c r="P29" s="15"/>
      <c r="Q29" s="15"/>
      <c r="R29" s="15"/>
      <c r="S29" s="15"/>
      <c r="T29" s="15"/>
      <c r="U29" s="15"/>
      <c r="V29" s="17"/>
      <c r="W29" s="15"/>
      <c r="X29" s="30"/>
      <c r="Y29" s="11"/>
      <c r="Z29" s="15"/>
      <c r="AA29" s="15"/>
      <c r="AB29" s="16"/>
      <c r="AC29" s="24"/>
      <c r="AD29" s="24"/>
      <c r="AE29" s="24"/>
      <c r="AF29" s="24"/>
      <c r="AG29" s="27"/>
      <c r="AH29" s="25"/>
      <c r="AI29" s="25"/>
      <c r="AL29" s="25"/>
    </row>
    <row r="30" spans="1:35" s="6" customFormat="1" ht="27" customHeight="1">
      <c r="A30" s="10">
        <v>14</v>
      </c>
      <c r="B30" s="11"/>
      <c r="C30" s="21" t="str">
        <f t="shared" si="0"/>
        <v>(</v>
      </c>
      <c r="D30" s="5">
        <f t="shared" si="1"/>
        <v>-6</v>
      </c>
      <c r="E30" s="21" t="str">
        <f t="shared" si="2"/>
        <v>ｙ</v>
      </c>
      <c r="F30" s="28">
        <f t="shared" si="3"/>
        <v>2</v>
      </c>
      <c r="G30" s="5" t="str">
        <f t="shared" si="4"/>
        <v>)</v>
      </c>
      <c r="H30" s="21" t="s">
        <v>3</v>
      </c>
      <c r="I30" s="21">
        <f t="shared" si="5"/>
      </c>
      <c r="J30" s="5">
        <f>IF(AF30=1,"",IF(AF30=-1,"-",AF30))</f>
        <v>8</v>
      </c>
      <c r="K30" s="26" t="str">
        <f t="shared" si="6"/>
        <v>ｙ</v>
      </c>
      <c r="L30" s="29">
        <f t="shared" si="7"/>
      </c>
      <c r="M30" s="5">
        <f t="shared" si="8"/>
      </c>
      <c r="N30" s="6" t="s">
        <v>0</v>
      </c>
      <c r="P30" s="10"/>
      <c r="Q30" s="10"/>
      <c r="R30" s="10"/>
      <c r="S30" s="10"/>
      <c r="T30" s="5"/>
      <c r="U30" s="7"/>
      <c r="V30" s="17">
        <v>14</v>
      </c>
      <c r="W30" s="5"/>
      <c r="X30" s="11">
        <f t="shared" si="9"/>
        <v>-48</v>
      </c>
      <c r="Y30" s="11" t="str">
        <f t="shared" si="10"/>
        <v>ｙ</v>
      </c>
      <c r="Z30" s="28">
        <f t="shared" si="11"/>
        <v>3</v>
      </c>
      <c r="AA30" s="7"/>
      <c r="AC30" s="6">
        <f ca="1" t="shared" si="12"/>
        <v>4</v>
      </c>
      <c r="AD30" s="5">
        <f ca="1" t="shared" si="13"/>
        <v>-6</v>
      </c>
      <c r="AE30" s="5">
        <f ca="1" t="shared" si="14"/>
        <v>2</v>
      </c>
      <c r="AF30" s="5">
        <f ca="1">IF(RAND()&lt;0.3,-1*INT(RAND()*8+1),INT(RAND()*8+1))</f>
        <v>8</v>
      </c>
      <c r="AG30" s="5">
        <f ca="1" t="shared" si="15"/>
        <v>1</v>
      </c>
      <c r="AH30" s="11">
        <f t="shared" si="16"/>
        <v>-48</v>
      </c>
      <c r="AI30" s="11">
        <f t="shared" si="17"/>
        <v>3</v>
      </c>
    </row>
    <row r="31" spans="3:38" s="3" customFormat="1" ht="12" customHeight="1">
      <c r="C31" s="20"/>
      <c r="D31" s="12"/>
      <c r="E31" s="20"/>
      <c r="G31" s="12"/>
      <c r="H31" s="20"/>
      <c r="I31" s="20"/>
      <c r="J31" s="12"/>
      <c r="K31" s="12"/>
      <c r="L31" s="12"/>
      <c r="M31" s="12"/>
      <c r="P31" s="15"/>
      <c r="Q31" s="15"/>
      <c r="R31" s="15"/>
      <c r="S31" s="15"/>
      <c r="T31" s="15"/>
      <c r="U31" s="15"/>
      <c r="V31" s="17"/>
      <c r="W31" s="15"/>
      <c r="X31" s="30"/>
      <c r="Y31" s="11"/>
      <c r="Z31" s="15"/>
      <c r="AA31" s="15"/>
      <c r="AB31" s="16"/>
      <c r="AC31" s="24"/>
      <c r="AD31" s="24"/>
      <c r="AE31" s="24"/>
      <c r="AF31" s="24"/>
      <c r="AG31" s="27"/>
      <c r="AH31" s="25"/>
      <c r="AI31" s="25"/>
      <c r="AL31" s="25"/>
    </row>
    <row r="32" spans="1:35" s="6" customFormat="1" ht="27" customHeight="1">
      <c r="A32" s="10">
        <v>15</v>
      </c>
      <c r="B32" s="11" t="s">
        <v>1</v>
      </c>
      <c r="C32" s="21">
        <f t="shared" si="0"/>
      </c>
      <c r="D32" s="5">
        <f t="shared" si="1"/>
        <v>4</v>
      </c>
      <c r="E32" s="21" t="str">
        <f t="shared" si="2"/>
        <v>ｙ</v>
      </c>
      <c r="F32" s="28">
        <f t="shared" si="3"/>
        <v>2</v>
      </c>
      <c r="G32" s="5">
        <f t="shared" si="4"/>
      </c>
      <c r="H32" s="21" t="s">
        <v>3</v>
      </c>
      <c r="I32" s="21">
        <f t="shared" si="5"/>
      </c>
      <c r="J32" s="5">
        <f>IF(AF32=1,"",IF(AF32=-1,"-",AF32))</f>
        <v>7</v>
      </c>
      <c r="K32" s="26" t="str">
        <f t="shared" si="6"/>
        <v>ｙ</v>
      </c>
      <c r="L32" s="29">
        <f t="shared" si="7"/>
      </c>
      <c r="M32" s="5">
        <f t="shared" si="8"/>
      </c>
      <c r="N32" s="6" t="s">
        <v>0</v>
      </c>
      <c r="P32" s="10"/>
      <c r="Q32" s="10"/>
      <c r="R32" s="5"/>
      <c r="T32" s="5"/>
      <c r="U32" s="7"/>
      <c r="V32" s="17">
        <v>15</v>
      </c>
      <c r="W32" s="5"/>
      <c r="X32" s="11">
        <f t="shared" si="9"/>
        <v>28</v>
      </c>
      <c r="Y32" s="11" t="str">
        <f t="shared" si="10"/>
        <v>ｙ</v>
      </c>
      <c r="Z32" s="28">
        <f t="shared" si="11"/>
        <v>3</v>
      </c>
      <c r="AA32" s="7"/>
      <c r="AC32" s="6">
        <f ca="1" t="shared" si="12"/>
        <v>4</v>
      </c>
      <c r="AD32" s="5">
        <f ca="1" t="shared" si="13"/>
        <v>4</v>
      </c>
      <c r="AE32" s="5">
        <f ca="1" t="shared" si="14"/>
        <v>2</v>
      </c>
      <c r="AF32" s="5">
        <f ca="1">IF(RAND()&lt;0.3,-1*INT(RAND()*8+1),INT(RAND()*8+1))</f>
        <v>7</v>
      </c>
      <c r="AG32" s="5">
        <f ca="1" t="shared" si="15"/>
        <v>1</v>
      </c>
      <c r="AH32" s="11">
        <f t="shared" si="16"/>
        <v>28</v>
      </c>
      <c r="AI32" s="11">
        <f t="shared" si="17"/>
        <v>3</v>
      </c>
    </row>
    <row r="33" spans="3:38" s="3" customFormat="1" ht="12" customHeight="1">
      <c r="C33" s="20"/>
      <c r="D33" s="12"/>
      <c r="E33" s="20"/>
      <c r="G33" s="12"/>
      <c r="H33" s="20"/>
      <c r="I33" s="20"/>
      <c r="J33" s="12"/>
      <c r="K33" s="12"/>
      <c r="L33" s="12"/>
      <c r="M33" s="12"/>
      <c r="P33" s="15"/>
      <c r="Q33" s="15"/>
      <c r="R33" s="15"/>
      <c r="S33" s="15"/>
      <c r="T33" s="15"/>
      <c r="U33" s="15"/>
      <c r="V33" s="17"/>
      <c r="W33" s="15"/>
      <c r="X33" s="30"/>
      <c r="Y33" s="11"/>
      <c r="Z33" s="15"/>
      <c r="AA33" s="15"/>
      <c r="AB33" s="16"/>
      <c r="AC33" s="24"/>
      <c r="AD33" s="24"/>
      <c r="AE33" s="24"/>
      <c r="AF33" s="24"/>
      <c r="AG33" s="27"/>
      <c r="AH33" s="25"/>
      <c r="AI33" s="25"/>
      <c r="AL33" s="25"/>
    </row>
    <row r="34" spans="1:35" s="6" customFormat="1" ht="27" customHeight="1">
      <c r="A34" s="10">
        <v>16</v>
      </c>
      <c r="B34" s="11"/>
      <c r="C34" s="21">
        <f t="shared" si="0"/>
      </c>
      <c r="D34" s="5">
        <f t="shared" si="1"/>
        <v>4</v>
      </c>
      <c r="E34" s="21" t="str">
        <f t="shared" si="2"/>
        <v>χ</v>
      </c>
      <c r="F34" s="28">
        <f t="shared" si="3"/>
        <v>2</v>
      </c>
      <c r="G34" s="5">
        <f t="shared" si="4"/>
      </c>
      <c r="H34" s="21" t="s">
        <v>3</v>
      </c>
      <c r="I34" s="21">
        <f t="shared" si="5"/>
      </c>
      <c r="J34" s="5">
        <f>IF(AF34=1,"",IF(AF34=-1,"-",AF34))</f>
        <v>8</v>
      </c>
      <c r="K34" s="26" t="str">
        <f t="shared" si="6"/>
        <v>χ</v>
      </c>
      <c r="L34" s="29">
        <f t="shared" si="7"/>
      </c>
      <c r="M34" s="5">
        <f t="shared" si="8"/>
      </c>
      <c r="N34" s="6" t="s">
        <v>0</v>
      </c>
      <c r="P34" s="10"/>
      <c r="Q34" s="10"/>
      <c r="R34" s="10"/>
      <c r="S34" s="10"/>
      <c r="T34" s="5"/>
      <c r="U34" s="7"/>
      <c r="V34" s="17">
        <v>16</v>
      </c>
      <c r="W34" s="5"/>
      <c r="X34" s="11">
        <f t="shared" si="9"/>
        <v>32</v>
      </c>
      <c r="Y34" s="11" t="str">
        <f t="shared" si="10"/>
        <v>χ</v>
      </c>
      <c r="Z34" s="28">
        <f t="shared" si="11"/>
        <v>3</v>
      </c>
      <c r="AA34" s="7"/>
      <c r="AC34" s="6">
        <f ca="1" t="shared" si="12"/>
        <v>3</v>
      </c>
      <c r="AD34" s="5">
        <f ca="1" t="shared" si="13"/>
        <v>4</v>
      </c>
      <c r="AE34" s="5">
        <f ca="1" t="shared" si="14"/>
        <v>2</v>
      </c>
      <c r="AF34" s="5">
        <f ca="1">IF(RAND()&lt;0.3,-1*INT(RAND()*8+1),INT(RAND()*8+1))</f>
        <v>8</v>
      </c>
      <c r="AG34" s="5">
        <f ca="1" t="shared" si="15"/>
        <v>1</v>
      </c>
      <c r="AH34" s="11">
        <f t="shared" si="16"/>
        <v>32</v>
      </c>
      <c r="AI34" s="11">
        <f t="shared" si="17"/>
        <v>3</v>
      </c>
    </row>
    <row r="35" spans="3:38" s="3" customFormat="1" ht="12" customHeight="1">
      <c r="C35" s="20"/>
      <c r="D35" s="12"/>
      <c r="E35" s="20"/>
      <c r="G35" s="12"/>
      <c r="H35" s="20"/>
      <c r="I35" s="20"/>
      <c r="J35" s="12"/>
      <c r="K35" s="12"/>
      <c r="L35" s="12"/>
      <c r="M35" s="12"/>
      <c r="P35" s="15"/>
      <c r="Q35" s="15"/>
      <c r="R35" s="15"/>
      <c r="S35" s="15"/>
      <c r="T35" s="15"/>
      <c r="U35" s="15"/>
      <c r="V35" s="17"/>
      <c r="W35" s="15"/>
      <c r="X35" s="30"/>
      <c r="Y35" s="11"/>
      <c r="Z35" s="15"/>
      <c r="AA35" s="15"/>
      <c r="AB35" s="16"/>
      <c r="AC35" s="24"/>
      <c r="AD35" s="24"/>
      <c r="AE35" s="24"/>
      <c r="AF35" s="24"/>
      <c r="AG35" s="27"/>
      <c r="AH35" s="25"/>
      <c r="AI35" s="25"/>
      <c r="AL35" s="25"/>
    </row>
    <row r="36" spans="1:35" s="6" customFormat="1" ht="27" customHeight="1">
      <c r="A36" s="10">
        <v>17</v>
      </c>
      <c r="B36" s="11" t="s">
        <v>1</v>
      </c>
      <c r="C36" s="21">
        <f t="shared" si="0"/>
      </c>
      <c r="D36" s="5">
        <f t="shared" si="1"/>
        <v>7</v>
      </c>
      <c r="E36" s="21" t="str">
        <f t="shared" si="2"/>
        <v>ａ</v>
      </c>
      <c r="F36" s="28">
        <f t="shared" si="3"/>
      </c>
      <c r="G36" s="5">
        <f t="shared" si="4"/>
      </c>
      <c r="H36" s="21" t="s">
        <v>3</v>
      </c>
      <c r="I36" s="21">
        <f t="shared" si="5"/>
      </c>
      <c r="J36" s="5">
        <f>IF(AF36=1,"",IF(AF36=-1,"-",AF36))</f>
      </c>
      <c r="K36" s="26" t="str">
        <f t="shared" si="6"/>
        <v>ｂ</v>
      </c>
      <c r="L36" s="29">
        <f t="shared" si="7"/>
      </c>
      <c r="M36" s="5">
        <f t="shared" si="8"/>
      </c>
      <c r="N36" s="6" t="s">
        <v>0</v>
      </c>
      <c r="P36" s="10"/>
      <c r="Q36" s="10"/>
      <c r="R36" s="5"/>
      <c r="T36" s="5"/>
      <c r="U36" s="7"/>
      <c r="V36" s="17">
        <v>17</v>
      </c>
      <c r="W36" s="5"/>
      <c r="X36" s="11">
        <f t="shared" si="9"/>
        <v>7</v>
      </c>
      <c r="Y36" s="11" t="str">
        <f t="shared" si="10"/>
        <v>ａｂ</v>
      </c>
      <c r="Z36" s="28">
        <f t="shared" si="11"/>
      </c>
      <c r="AA36" s="7"/>
      <c r="AC36" s="6">
        <f ca="1" t="shared" si="12"/>
        <v>2</v>
      </c>
      <c r="AD36" s="5">
        <f ca="1" t="shared" si="13"/>
        <v>7</v>
      </c>
      <c r="AE36" s="5">
        <f ca="1" t="shared" si="14"/>
        <v>1</v>
      </c>
      <c r="AF36" s="5">
        <f ca="1">IF(RAND()&lt;0.3,-1*INT(RAND()*8+1),INT(RAND()*8+1))</f>
        <v>1</v>
      </c>
      <c r="AG36" s="5">
        <f ca="1" t="shared" si="15"/>
        <v>1</v>
      </c>
      <c r="AH36" s="11">
        <f t="shared" si="16"/>
        <v>7</v>
      </c>
      <c r="AI36" s="11">
        <f t="shared" si="17"/>
        <v>2</v>
      </c>
    </row>
    <row r="37" spans="3:38" s="3" customFormat="1" ht="12" customHeight="1">
      <c r="C37" s="20"/>
      <c r="D37" s="12"/>
      <c r="E37" s="20"/>
      <c r="G37" s="12"/>
      <c r="H37" s="20"/>
      <c r="I37" s="20"/>
      <c r="J37" s="12"/>
      <c r="K37" s="12"/>
      <c r="L37" s="12"/>
      <c r="M37" s="12"/>
      <c r="P37" s="15"/>
      <c r="Q37" s="15"/>
      <c r="R37" s="15"/>
      <c r="S37" s="15"/>
      <c r="T37" s="15"/>
      <c r="U37" s="15"/>
      <c r="V37" s="17"/>
      <c r="W37" s="15"/>
      <c r="X37" s="30"/>
      <c r="Y37" s="11"/>
      <c r="Z37" s="15"/>
      <c r="AA37" s="15"/>
      <c r="AB37" s="16"/>
      <c r="AC37" s="24"/>
      <c r="AD37" s="24"/>
      <c r="AE37" s="24"/>
      <c r="AF37" s="24"/>
      <c r="AG37" s="27"/>
      <c r="AH37" s="25"/>
      <c r="AI37" s="25"/>
      <c r="AL37" s="25"/>
    </row>
    <row r="38" spans="1:35" s="6" customFormat="1" ht="27" customHeight="1">
      <c r="A38" s="10">
        <v>18</v>
      </c>
      <c r="B38" s="11"/>
      <c r="C38" s="21" t="str">
        <f t="shared" si="0"/>
        <v>(</v>
      </c>
      <c r="D38" s="5">
        <f t="shared" si="1"/>
        <v>-2</v>
      </c>
      <c r="E38" s="21" t="str">
        <f t="shared" si="2"/>
        <v>χ</v>
      </c>
      <c r="F38" s="28">
        <f t="shared" si="3"/>
      </c>
      <c r="G38" s="5" t="str">
        <f t="shared" si="4"/>
        <v>)</v>
      </c>
      <c r="H38" s="21" t="s">
        <v>3</v>
      </c>
      <c r="I38" s="21">
        <f t="shared" si="5"/>
      </c>
      <c r="J38" s="5">
        <f>IF(AF38=1,"",IF(AF38=-1,"-",AF38))</f>
        <v>8</v>
      </c>
      <c r="K38" s="26" t="str">
        <f t="shared" si="6"/>
        <v>ｙ</v>
      </c>
      <c r="L38" s="29">
        <f t="shared" si="7"/>
      </c>
      <c r="M38" s="5">
        <f t="shared" si="8"/>
      </c>
      <c r="N38" s="6" t="s">
        <v>0</v>
      </c>
      <c r="P38" s="10"/>
      <c r="Q38" s="10"/>
      <c r="R38" s="10"/>
      <c r="S38" s="10"/>
      <c r="T38" s="5"/>
      <c r="U38" s="7"/>
      <c r="V38" s="17">
        <v>18</v>
      </c>
      <c r="W38" s="5"/>
      <c r="X38" s="11">
        <f t="shared" si="9"/>
        <v>-16</v>
      </c>
      <c r="Y38" s="11" t="str">
        <f t="shared" si="10"/>
        <v>χｙ</v>
      </c>
      <c r="Z38" s="28">
        <f t="shared" si="11"/>
      </c>
      <c r="AA38" s="7"/>
      <c r="AC38" s="6">
        <f ca="1" t="shared" si="12"/>
        <v>1</v>
      </c>
      <c r="AD38" s="5">
        <f ca="1" t="shared" si="13"/>
        <v>-2</v>
      </c>
      <c r="AE38" s="5">
        <f ca="1" t="shared" si="14"/>
        <v>2</v>
      </c>
      <c r="AF38" s="5">
        <f ca="1">IF(RAND()&lt;0.3,-1*INT(RAND()*8+1),INT(RAND()*8+1))</f>
        <v>8</v>
      </c>
      <c r="AG38" s="5">
        <f ca="1" t="shared" si="15"/>
        <v>1</v>
      </c>
      <c r="AH38" s="11">
        <f t="shared" si="16"/>
        <v>-16</v>
      </c>
      <c r="AI38" s="11">
        <f t="shared" si="17"/>
        <v>3</v>
      </c>
    </row>
    <row r="39" spans="3:38" s="3" customFormat="1" ht="12" customHeight="1">
      <c r="C39" s="20"/>
      <c r="D39" s="12"/>
      <c r="E39" s="20"/>
      <c r="G39" s="12"/>
      <c r="H39" s="20"/>
      <c r="I39" s="20"/>
      <c r="J39" s="12"/>
      <c r="K39" s="12"/>
      <c r="L39" s="12"/>
      <c r="M39" s="12"/>
      <c r="P39" s="15"/>
      <c r="Q39" s="15"/>
      <c r="R39" s="15"/>
      <c r="S39" s="15"/>
      <c r="T39" s="15"/>
      <c r="U39" s="15"/>
      <c r="V39" s="17"/>
      <c r="W39" s="15"/>
      <c r="X39" s="30"/>
      <c r="Y39" s="11"/>
      <c r="Z39" s="15"/>
      <c r="AA39" s="15"/>
      <c r="AB39" s="16"/>
      <c r="AC39" s="24"/>
      <c r="AD39" s="24"/>
      <c r="AE39" s="24"/>
      <c r="AF39" s="24"/>
      <c r="AG39" s="27"/>
      <c r="AH39" s="25"/>
      <c r="AI39" s="25"/>
      <c r="AL39" s="25"/>
    </row>
    <row r="40" spans="1:35" s="6" customFormat="1" ht="27" customHeight="1">
      <c r="A40" s="10">
        <v>19</v>
      </c>
      <c r="B40" s="11" t="s">
        <v>1</v>
      </c>
      <c r="C40" s="21">
        <f t="shared" si="0"/>
      </c>
      <c r="D40" s="5">
        <f t="shared" si="1"/>
        <v>8</v>
      </c>
      <c r="E40" s="21" t="str">
        <f t="shared" si="2"/>
        <v>χ</v>
      </c>
      <c r="F40" s="28">
        <f t="shared" si="3"/>
      </c>
      <c r="G40" s="5">
        <f t="shared" si="4"/>
      </c>
      <c r="H40" s="21" t="s">
        <v>3</v>
      </c>
      <c r="I40" s="21">
        <f t="shared" si="5"/>
      </c>
      <c r="J40" s="5">
        <f>IF(AF40=1,"",IF(AF40=-1,"-",AF40))</f>
        <v>7</v>
      </c>
      <c r="K40" s="26" t="str">
        <f t="shared" si="6"/>
        <v>ｙ</v>
      </c>
      <c r="L40" s="29">
        <f t="shared" si="7"/>
      </c>
      <c r="M40" s="5">
        <f t="shared" si="8"/>
      </c>
      <c r="N40" s="6" t="s">
        <v>0</v>
      </c>
      <c r="P40" s="10"/>
      <c r="Q40" s="10"/>
      <c r="R40" s="5"/>
      <c r="T40" s="5"/>
      <c r="U40" s="7"/>
      <c r="V40" s="17">
        <v>19</v>
      </c>
      <c r="W40" s="5"/>
      <c r="X40" s="11">
        <f t="shared" si="9"/>
        <v>56</v>
      </c>
      <c r="Y40" s="11" t="str">
        <f t="shared" si="10"/>
        <v>χｙ</v>
      </c>
      <c r="Z40" s="28">
        <f t="shared" si="11"/>
      </c>
      <c r="AA40" s="7"/>
      <c r="AC40" s="6">
        <f ca="1" t="shared" si="12"/>
        <v>1</v>
      </c>
      <c r="AD40" s="5">
        <f ca="1" t="shared" si="13"/>
        <v>8</v>
      </c>
      <c r="AE40" s="5">
        <f ca="1" t="shared" si="14"/>
        <v>2</v>
      </c>
      <c r="AF40" s="5">
        <f ca="1">IF(RAND()&lt;0.3,-1*INT(RAND()*8+1),INT(RAND()*8+1))</f>
        <v>7</v>
      </c>
      <c r="AG40" s="5">
        <f ca="1" t="shared" si="15"/>
        <v>1</v>
      </c>
      <c r="AH40" s="11">
        <f t="shared" si="16"/>
        <v>56</v>
      </c>
      <c r="AI40" s="11">
        <f t="shared" si="17"/>
        <v>3</v>
      </c>
    </row>
    <row r="41" spans="3:38" s="3" customFormat="1" ht="12" customHeight="1">
      <c r="C41" s="20"/>
      <c r="D41" s="12"/>
      <c r="E41" s="20"/>
      <c r="G41" s="12"/>
      <c r="H41" s="20"/>
      <c r="I41" s="20"/>
      <c r="J41" s="12"/>
      <c r="K41" s="12"/>
      <c r="L41" s="12"/>
      <c r="M41" s="12"/>
      <c r="P41" s="15"/>
      <c r="Q41" s="15"/>
      <c r="R41" s="15"/>
      <c r="S41" s="15"/>
      <c r="T41" s="15"/>
      <c r="U41" s="15"/>
      <c r="V41" s="17"/>
      <c r="W41" s="15"/>
      <c r="X41" s="30"/>
      <c r="Y41" s="11"/>
      <c r="Z41" s="15"/>
      <c r="AA41" s="15"/>
      <c r="AB41" s="16"/>
      <c r="AC41" s="24"/>
      <c r="AD41" s="24"/>
      <c r="AE41" s="24"/>
      <c r="AF41" s="24"/>
      <c r="AG41" s="27"/>
      <c r="AH41" s="25"/>
      <c r="AI41" s="25"/>
      <c r="AL41" s="25"/>
    </row>
    <row r="42" spans="1:35" s="6" customFormat="1" ht="27" customHeight="1">
      <c r="A42" s="10">
        <v>20</v>
      </c>
      <c r="B42" s="11"/>
      <c r="C42" s="21">
        <f t="shared" si="0"/>
      </c>
      <c r="D42" s="5">
        <f t="shared" si="1"/>
        <v>8</v>
      </c>
      <c r="E42" s="21" t="str">
        <f t="shared" si="2"/>
        <v>ａ</v>
      </c>
      <c r="F42" s="28">
        <f t="shared" si="3"/>
      </c>
      <c r="G42" s="5">
        <f t="shared" si="4"/>
      </c>
      <c r="H42" s="21" t="s">
        <v>3</v>
      </c>
      <c r="I42" s="21">
        <f t="shared" si="5"/>
      </c>
      <c r="J42" s="5">
        <f>IF(AF42=1,"",IF(AF42=-1,"-",AF42))</f>
        <v>8</v>
      </c>
      <c r="K42" s="26" t="str">
        <f t="shared" si="6"/>
        <v>ｂ</v>
      </c>
      <c r="L42" s="29">
        <f t="shared" si="7"/>
      </c>
      <c r="M42" s="5">
        <f t="shared" si="8"/>
      </c>
      <c r="N42" s="6" t="s">
        <v>0</v>
      </c>
      <c r="P42" s="10"/>
      <c r="Q42" s="10"/>
      <c r="R42" s="10"/>
      <c r="S42" s="10"/>
      <c r="T42" s="5"/>
      <c r="U42" s="7"/>
      <c r="V42" s="17">
        <v>20</v>
      </c>
      <c r="W42" s="5"/>
      <c r="X42" s="11">
        <f t="shared" si="9"/>
        <v>64</v>
      </c>
      <c r="Y42" s="11" t="str">
        <f t="shared" si="10"/>
        <v>ａｂ</v>
      </c>
      <c r="Z42" s="28">
        <f t="shared" si="11"/>
      </c>
      <c r="AA42" s="7"/>
      <c r="AC42" s="6">
        <f ca="1" t="shared" si="12"/>
        <v>2</v>
      </c>
      <c r="AD42" s="5">
        <f ca="1" t="shared" si="13"/>
        <v>8</v>
      </c>
      <c r="AE42" s="5">
        <f ca="1" t="shared" si="14"/>
        <v>2</v>
      </c>
      <c r="AF42" s="5">
        <f ca="1">IF(RAND()&lt;0.3,-1*INT(RAND()*8+1),INT(RAND()*8+1))</f>
        <v>8</v>
      </c>
      <c r="AG42" s="5">
        <f ca="1" t="shared" si="15"/>
        <v>1</v>
      </c>
      <c r="AH42" s="11">
        <f t="shared" si="16"/>
        <v>64</v>
      </c>
      <c r="AI42" s="11">
        <f t="shared" si="17"/>
        <v>3</v>
      </c>
    </row>
    <row r="43" spans="1:32" ht="18.75">
      <c r="A43" s="10"/>
      <c r="B43" s="1"/>
      <c r="D43" s="1"/>
      <c r="G43" s="1"/>
      <c r="J43" s="12"/>
      <c r="K43" s="1"/>
      <c r="L43" s="1"/>
      <c r="M43" s="1"/>
      <c r="T43" s="1"/>
      <c r="U43" s="2"/>
      <c r="W43" s="1"/>
      <c r="X43" s="1"/>
      <c r="Z43" s="2"/>
      <c r="AA43" s="2"/>
      <c r="AF43" s="24"/>
    </row>
    <row r="44" spans="1:27" ht="17.25">
      <c r="A44" s="10"/>
      <c r="B44" s="1"/>
      <c r="D44" s="1"/>
      <c r="G44" s="1"/>
      <c r="J44" s="1"/>
      <c r="K44" s="1"/>
      <c r="L44" s="1"/>
      <c r="M44" s="1"/>
      <c r="T44" s="1"/>
      <c r="U44" s="2"/>
      <c r="W44" s="1"/>
      <c r="X44" s="1"/>
      <c r="Z44" s="2"/>
      <c r="AA44" s="2"/>
    </row>
    <row r="45" spans="1:27" ht="17.25">
      <c r="A45" s="10"/>
      <c r="B45" s="1"/>
      <c r="D45" s="1"/>
      <c r="G45" s="1"/>
      <c r="J45" s="1"/>
      <c r="K45" s="1"/>
      <c r="L45" s="1"/>
      <c r="M45" s="1"/>
      <c r="T45" s="1"/>
      <c r="U45" s="2"/>
      <c r="W45" s="1"/>
      <c r="X45" s="1"/>
      <c r="Z45" s="2"/>
      <c r="AA45" s="2"/>
    </row>
    <row r="46" spans="1:27" ht="17.25">
      <c r="A46" s="10"/>
      <c r="B46" s="1"/>
      <c r="D46" s="1"/>
      <c r="G46" s="1"/>
      <c r="J46" s="1"/>
      <c r="K46" s="1"/>
      <c r="L46" s="1"/>
      <c r="M46" s="1"/>
      <c r="T46" s="1"/>
      <c r="U46" s="2"/>
      <c r="W46" s="1"/>
      <c r="X46" s="1"/>
      <c r="Z46" s="2"/>
      <c r="AA46" s="2"/>
    </row>
    <row r="47" spans="1:27" ht="17.25">
      <c r="A47" s="10"/>
      <c r="B47" s="1"/>
      <c r="D47" s="1"/>
      <c r="G47" s="1"/>
      <c r="J47" s="1"/>
      <c r="K47" s="1"/>
      <c r="L47" s="1"/>
      <c r="M47" s="1"/>
      <c r="T47" s="1"/>
      <c r="U47" s="2"/>
      <c r="W47" s="1"/>
      <c r="X47" s="1"/>
      <c r="Z47" s="2"/>
      <c r="AA47" s="2"/>
    </row>
    <row r="48" spans="1:27" ht="17.25">
      <c r="A48" s="10"/>
      <c r="B48" s="1"/>
      <c r="D48" s="1"/>
      <c r="G48" s="1"/>
      <c r="J48" s="1"/>
      <c r="K48" s="1"/>
      <c r="L48" s="1"/>
      <c r="M48" s="1"/>
      <c r="T48" s="1"/>
      <c r="U48" s="2"/>
      <c r="W48" s="1"/>
      <c r="X48" s="1"/>
      <c r="Z48" s="2"/>
      <c r="AA48" s="2"/>
    </row>
    <row r="49" spans="1:27" ht="17.25">
      <c r="A49" s="10"/>
      <c r="B49" s="1"/>
      <c r="D49" s="1"/>
      <c r="G49" s="1"/>
      <c r="J49" s="1"/>
      <c r="K49" s="1"/>
      <c r="L49" s="1"/>
      <c r="M49" s="1"/>
      <c r="T49" s="1"/>
      <c r="U49" s="2"/>
      <c r="W49" s="1"/>
      <c r="X49" s="1"/>
      <c r="Z49" s="2"/>
      <c r="AA49" s="2"/>
    </row>
    <row r="50" spans="1:27" ht="17.25">
      <c r="A50" s="10"/>
      <c r="B50" s="1"/>
      <c r="D50" s="1"/>
      <c r="G50" s="1"/>
      <c r="J50" s="1"/>
      <c r="K50" s="1"/>
      <c r="L50" s="1"/>
      <c r="M50" s="1"/>
      <c r="T50" s="1"/>
      <c r="U50" s="2"/>
      <c r="W50" s="1"/>
      <c r="X50" s="1"/>
      <c r="Z50" s="2"/>
      <c r="AA50" s="2"/>
    </row>
    <row r="51" spans="2:27" ht="13.5">
      <c r="B51" s="1"/>
      <c r="D51" s="1"/>
      <c r="G51" s="1"/>
      <c r="J51" s="1"/>
      <c r="K51" s="1"/>
      <c r="L51" s="1"/>
      <c r="M51" s="1"/>
      <c r="T51" s="1"/>
      <c r="U51" s="2"/>
      <c r="W51" s="1"/>
      <c r="X51" s="1"/>
      <c r="Z51" s="2"/>
      <c r="AA51" s="2"/>
    </row>
    <row r="52" spans="2:27" ht="13.5">
      <c r="B52" s="1"/>
      <c r="D52" s="1"/>
      <c r="G52" s="1"/>
      <c r="J52" s="1"/>
      <c r="K52" s="1"/>
      <c r="L52" s="1"/>
      <c r="M52" s="1"/>
      <c r="T52" s="1"/>
      <c r="U52" s="2"/>
      <c r="W52" s="1"/>
      <c r="X52" s="1"/>
      <c r="Z52" s="2"/>
      <c r="AA52" s="2"/>
    </row>
    <row r="53" spans="2:27" ht="13.5">
      <c r="B53" s="1"/>
      <c r="D53" s="1"/>
      <c r="G53" s="1"/>
      <c r="J53" s="1"/>
      <c r="K53" s="1"/>
      <c r="L53" s="1"/>
      <c r="M53" s="1"/>
      <c r="T53" s="1"/>
      <c r="U53" s="2"/>
      <c r="W53" s="1"/>
      <c r="X53" s="1"/>
      <c r="Z53" s="2"/>
      <c r="AA53" s="2"/>
    </row>
    <row r="54" spans="2:27" ht="13.5">
      <c r="B54" s="1"/>
      <c r="D54" s="1"/>
      <c r="G54" s="1"/>
      <c r="J54" s="1"/>
      <c r="K54" s="1"/>
      <c r="L54" s="1"/>
      <c r="M54" s="1"/>
      <c r="T54" s="1"/>
      <c r="U54" s="2"/>
      <c r="W54" s="1"/>
      <c r="X54" s="1"/>
      <c r="Z54" s="2"/>
      <c r="AA54" s="2"/>
    </row>
    <row r="55" spans="2:27" ht="13.5">
      <c r="B55" s="1"/>
      <c r="D55" s="1"/>
      <c r="G55" s="1"/>
      <c r="J55" s="1"/>
      <c r="K55" s="1"/>
      <c r="L55" s="1"/>
      <c r="M55" s="1"/>
      <c r="T55" s="1"/>
      <c r="U55" s="2"/>
      <c r="W55" s="1"/>
      <c r="X55" s="1"/>
      <c r="Z55" s="2"/>
      <c r="AA55" s="2"/>
    </row>
    <row r="56" spans="2:27" ht="13.5">
      <c r="B56" s="1"/>
      <c r="D56" s="1"/>
      <c r="G56" s="1"/>
      <c r="J56" s="1"/>
      <c r="K56" s="1"/>
      <c r="L56" s="1"/>
      <c r="M56" s="1"/>
      <c r="T56" s="1"/>
      <c r="U56" s="2"/>
      <c r="W56" s="1"/>
      <c r="X56" s="1"/>
      <c r="Z56" s="2"/>
      <c r="AA56" s="2"/>
    </row>
    <row r="57" spans="2:27" ht="13.5">
      <c r="B57" s="1"/>
      <c r="D57" s="1"/>
      <c r="G57" s="1"/>
      <c r="J57" s="1"/>
      <c r="K57" s="1"/>
      <c r="L57" s="1"/>
      <c r="M57" s="1"/>
      <c r="T57" s="1"/>
      <c r="U57" s="2"/>
      <c r="W57" s="1"/>
      <c r="X57" s="1"/>
      <c r="Z57" s="2"/>
      <c r="AA57" s="2"/>
    </row>
    <row r="58" spans="2:27" ht="13.5">
      <c r="B58" s="1"/>
      <c r="D58" s="1"/>
      <c r="G58" s="1"/>
      <c r="J58" s="1"/>
      <c r="K58" s="1"/>
      <c r="L58" s="1"/>
      <c r="M58" s="1"/>
      <c r="T58" s="1"/>
      <c r="U58" s="2"/>
      <c r="W58" s="1"/>
      <c r="X58" s="1"/>
      <c r="Z58" s="2"/>
      <c r="AA58" s="2"/>
    </row>
    <row r="59" spans="2:27" ht="13.5">
      <c r="B59" s="1"/>
      <c r="D59" s="1"/>
      <c r="G59" s="1"/>
      <c r="J59" s="1"/>
      <c r="K59" s="1"/>
      <c r="L59" s="1"/>
      <c r="M59" s="1"/>
      <c r="T59" s="1"/>
      <c r="U59" s="2"/>
      <c r="W59" s="1"/>
      <c r="X59" s="1"/>
      <c r="Z59" s="2"/>
      <c r="AA59" s="2"/>
    </row>
    <row r="60" spans="2:27" ht="13.5">
      <c r="B60" s="1"/>
      <c r="D60" s="1"/>
      <c r="G60" s="1"/>
      <c r="J60" s="1"/>
      <c r="K60" s="1"/>
      <c r="L60" s="1"/>
      <c r="M60" s="1"/>
      <c r="T60" s="1"/>
      <c r="U60" s="2"/>
      <c r="W60" s="1"/>
      <c r="X60" s="1"/>
      <c r="Z60" s="2"/>
      <c r="AA60" s="2"/>
    </row>
    <row r="61" spans="2:27" ht="13.5">
      <c r="B61" s="1"/>
      <c r="D61" s="1"/>
      <c r="G61" s="1"/>
      <c r="J61" s="1"/>
      <c r="K61" s="1"/>
      <c r="L61" s="1"/>
      <c r="M61" s="1"/>
      <c r="T61" s="1"/>
      <c r="U61" s="2"/>
      <c r="W61" s="1"/>
      <c r="X61" s="1"/>
      <c r="Z61" s="2"/>
      <c r="AA61" s="2"/>
    </row>
    <row r="62" spans="2:27" ht="13.5">
      <c r="B62" s="1"/>
      <c r="D62" s="1"/>
      <c r="G62" s="1"/>
      <c r="J62" s="1"/>
      <c r="K62" s="1"/>
      <c r="L62" s="1"/>
      <c r="M62" s="1"/>
      <c r="T62" s="1"/>
      <c r="U62" s="2"/>
      <c r="W62" s="1"/>
      <c r="X62" s="1"/>
      <c r="Z62" s="2"/>
      <c r="AA62" s="2"/>
    </row>
  </sheetData>
  <sheetProtection password="CE84" sheet="1" objects="1" scenarios="1"/>
  <mergeCells count="3">
    <mergeCell ref="W3:Y3"/>
    <mergeCell ref="V2:Z2"/>
    <mergeCell ref="B2:H2"/>
  </mergeCells>
  <printOptions/>
  <pageMargins left="0.75" right="0.75" top="0.52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2021-08-19T03:23:57Z</cp:lastPrinted>
  <dcterms:created xsi:type="dcterms:W3CDTF">1999-05-08T10:31:43Z</dcterms:created>
  <dcterms:modified xsi:type="dcterms:W3CDTF">2021-08-19T03:24:11Z</dcterms:modified>
  <cp:category/>
  <cp:version/>
  <cp:contentType/>
  <cp:contentStatus/>
</cp:coreProperties>
</file>