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<sst xmlns="http://schemas.openxmlformats.org/spreadsheetml/2006/main" count="47" uniqueCount="18">
  <si>
    <t>①</t>
  </si>
  <si>
    <t>解　　答</t>
  </si>
  <si>
    <t>　　年　　組　　番　名前</t>
  </si>
  <si>
    <t>χ＝</t>
  </si>
  <si>
    <t>のとき</t>
  </si>
  <si>
    <t>ｙ＝</t>
  </si>
  <si>
    <t>①</t>
  </si>
  <si>
    <t>χ</t>
  </si>
  <si>
    <t>②</t>
  </si>
  <si>
    <t>③</t>
  </si>
  <si>
    <t>④</t>
  </si>
  <si>
    <t>⑤</t>
  </si>
  <si>
    <t>２乗に比例する関数の式を求めよう</t>
  </si>
  <si>
    <t>ｙはχの２乗に比例している。次の場合に、ｙをχの式で表しなさい。</t>
  </si>
  <si>
    <t>また，χ＝</t>
  </si>
  <si>
    <t>に対応するｙの値を求めなさい。</t>
  </si>
  <si>
    <t>ｙ＝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</si>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</sst>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1.75390625" style="1" customWidth="1"/>
    <col min="3" max="3" width="4.125" style="1" customWidth="1"/>
    <col min="4" max="4" width="3.625" style="12" customWidth="1"/>
    <col min="5" max="5" width="7.00390625" style="0" customWidth="1"/>
    <col min="6" max="6" width="4.00390625" style="1" customWidth="1"/>
    <col min="7" max="7" width="5.125" style="12" customWidth="1"/>
    <col min="8" max="8" width="2.50390625" style="1" customWidth="1"/>
    <col min="9" max="9" width="14.75390625" style="1" customWidth="1"/>
    <col min="10" max="10" width="15.875" style="0" customWidth="1"/>
    <col min="11" max="11" width="1.625" style="0" customWidth="1"/>
    <col min="12" max="12" width="3.625" style="0" customWidth="1"/>
    <col min="13" max="13" width="5.00390625" style="0" customWidth="1"/>
    <col min="14" max="14" width="3.50390625" style="1" customWidth="1"/>
    <col min="15" max="15" width="2.25390625" style="0" customWidth="1"/>
    <col min="16" max="16" width="1.37890625" style="0" customWidth="1"/>
    <col min="17" max="17" width="1.75390625" style="0" customWidth="1"/>
    <col min="18" max="18" width="4.875" style="0" customWidth="1"/>
    <col min="19" max="19" width="4.75390625" style="0" customWidth="1"/>
  </cols>
  <sheetData>
    <row r="1" spans="1:17" ht="16.5" customHeight="1">
      <c r="A1" s="5" t="s">
        <v>12</v>
      </c>
      <c r="K1" s="2"/>
      <c r="L1" s="13"/>
      <c r="M1" s="13"/>
      <c r="N1" s="13"/>
      <c r="O1" s="13"/>
      <c r="P1" s="10"/>
      <c r="Q1" s="14" t="str">
        <f ca="1">MID(CELL("filename"),SEARCH("[",CELL("filename"))+1,SEARCH("]",CELL("filename"))-SEARCH("[",CELL("filename"))-5)&amp;"  岐阜県中学校数学科研究部会"</f>
        <v>130430  岐阜県中学校数学科研究部会</v>
      </c>
    </row>
    <row r="2" spans="1:17" ht="16.5" customHeight="1">
      <c r="A2" s="5"/>
      <c r="B2" s="20">
        <f ca="1">TODAY()</f>
        <v>44427</v>
      </c>
      <c r="C2" s="20"/>
      <c r="D2" s="20"/>
      <c r="E2" s="20"/>
      <c r="K2" s="21" t="s">
        <v>17</v>
      </c>
      <c r="L2" s="22"/>
      <c r="M2" s="22"/>
      <c r="N2" s="22"/>
      <c r="O2" s="22"/>
      <c r="P2" s="22"/>
      <c r="Q2" s="22"/>
    </row>
    <row r="3" spans="6:16" ht="16.5" customHeight="1">
      <c r="F3" s="18" t="s">
        <v>2</v>
      </c>
      <c r="G3" s="18"/>
      <c r="H3" s="18"/>
      <c r="I3" s="18"/>
      <c r="J3" s="18"/>
      <c r="K3" s="8"/>
      <c r="L3" s="19" t="s">
        <v>1</v>
      </c>
      <c r="M3" s="19"/>
      <c r="N3" s="19"/>
      <c r="O3" s="19"/>
      <c r="P3" s="3"/>
    </row>
    <row r="4" spans="1:16" ht="20.25" customHeight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7"/>
      <c r="K4" s="9"/>
      <c r="L4" s="4"/>
      <c r="M4" s="3"/>
      <c r="N4" s="3"/>
      <c r="O4" s="3"/>
      <c r="P4" s="3"/>
    </row>
    <row r="5" spans="1:16" ht="20.25" customHeight="1">
      <c r="A5" s="23" t="s">
        <v>14</v>
      </c>
      <c r="B5" s="23"/>
      <c r="C5" s="23"/>
      <c r="D5" s="6">
        <f ca="1">IF(RAND()&lt;0.5,1,-1)*INT(RAND()*3+2)</f>
        <v>2</v>
      </c>
      <c r="E5" s="15" t="s">
        <v>15</v>
      </c>
      <c r="F5" s="15"/>
      <c r="G5" s="15"/>
      <c r="H5" s="15"/>
      <c r="I5" s="15"/>
      <c r="J5" s="24"/>
      <c r="K5" s="9"/>
      <c r="L5" s="4"/>
      <c r="M5" s="3"/>
      <c r="N5" s="3"/>
      <c r="O5" s="3"/>
      <c r="P5" s="3"/>
    </row>
    <row r="6" ht="13.5">
      <c r="K6" s="2"/>
    </row>
    <row r="7" spans="1:19" ht="13.5">
      <c r="A7" t="s">
        <v>0</v>
      </c>
      <c r="C7" s="1" t="s">
        <v>3</v>
      </c>
      <c r="D7" s="12">
        <f ca="1">IF(RAND()&lt;0.5,1,-1)*INT(RAND()*4+2)-INT(RAND()+0.5)</f>
        <v>1</v>
      </c>
      <c r="E7" t="s">
        <v>4</v>
      </c>
      <c r="F7" s="1" t="s">
        <v>5</v>
      </c>
      <c r="G7" s="12">
        <f>S7*D7*D7</f>
        <v>6</v>
      </c>
      <c r="K7" s="2"/>
      <c r="L7" t="s">
        <v>6</v>
      </c>
      <c r="M7" s="1" t="s">
        <v>5</v>
      </c>
      <c r="N7" s="1">
        <f>IF(S7=1,"",IF(S7=-1,"-",S7))</f>
        <v>6</v>
      </c>
      <c r="O7" t="s">
        <v>7</v>
      </c>
      <c r="P7" s="11">
        <v>2</v>
      </c>
      <c r="S7">
        <f ca="1">IF(RAND()&lt;0.5,1,-1)*INT(RAND()*6+1)</f>
        <v>6</v>
      </c>
    </row>
    <row r="8" ht="13.5">
      <c r="K8" s="2"/>
    </row>
    <row r="9" spans="11:16" ht="13.5">
      <c r="K9" s="2"/>
      <c r="M9" s="1" t="s">
        <v>16</v>
      </c>
      <c r="N9" s="19">
        <f>S7*$D$5*$D$5</f>
        <v>24</v>
      </c>
      <c r="O9" s="19"/>
      <c r="P9" s="7"/>
    </row>
    <row r="10" ht="13.5">
      <c r="K10" s="2"/>
    </row>
    <row r="11" ht="13.5">
      <c r="K11" s="2"/>
    </row>
    <row r="12" ht="13.5">
      <c r="K12" s="2"/>
    </row>
    <row r="13" ht="13.5">
      <c r="K13" s="2"/>
    </row>
    <row r="14" ht="13.5">
      <c r="K14" s="2"/>
    </row>
    <row r="15" ht="13.5">
      <c r="K15" s="2"/>
    </row>
    <row r="16" ht="13.5">
      <c r="K16" s="2"/>
    </row>
    <row r="17" ht="13.5">
      <c r="K17" s="2"/>
    </row>
    <row r="18" spans="1:19" ht="13.5">
      <c r="A18" t="s">
        <v>8</v>
      </c>
      <c r="C18" s="1" t="s">
        <v>3</v>
      </c>
      <c r="D18" s="12">
        <f ca="1">IF(RAND()&lt;0.5,1,-1)*INT(RAND()*4+2)-INT(RAND()+0.5)</f>
        <v>4</v>
      </c>
      <c r="E18" t="s">
        <v>4</v>
      </c>
      <c r="F18" s="1" t="s">
        <v>5</v>
      </c>
      <c r="G18" s="12">
        <f>S18*D18*D18</f>
        <v>64</v>
      </c>
      <c r="K18" s="2"/>
      <c r="L18" t="s">
        <v>6</v>
      </c>
      <c r="M18" s="1" t="s">
        <v>5</v>
      </c>
      <c r="N18" s="1">
        <f>IF(S18=1,"",IF(S18=-1,"-",S18))</f>
        <v>4</v>
      </c>
      <c r="O18" t="s">
        <v>7</v>
      </c>
      <c r="P18" s="11">
        <v>2</v>
      </c>
      <c r="S18">
        <f ca="1">IF(RAND()&lt;0.5,1,-1)*INT(RAND()*6+1)</f>
        <v>4</v>
      </c>
    </row>
    <row r="19" ht="13.5">
      <c r="K19" s="2"/>
    </row>
    <row r="20" spans="11:16" ht="13.5">
      <c r="K20" s="2"/>
      <c r="M20" s="1" t="s">
        <v>16</v>
      </c>
      <c r="N20" s="19">
        <f>S18*$D$5*$D$5</f>
        <v>16</v>
      </c>
      <c r="O20" s="19"/>
      <c r="P20" s="7"/>
    </row>
    <row r="21" ht="13.5">
      <c r="K21" s="2"/>
    </row>
    <row r="22" ht="13.5">
      <c r="K22" s="2"/>
    </row>
    <row r="23" ht="13.5">
      <c r="K23" s="2"/>
    </row>
    <row r="24" ht="13.5">
      <c r="K24" s="2"/>
    </row>
    <row r="25" ht="13.5">
      <c r="K25" s="2"/>
    </row>
    <row r="26" ht="13.5">
      <c r="K26" s="2"/>
    </row>
    <row r="27" ht="13.5">
      <c r="K27" s="2"/>
    </row>
    <row r="28" ht="13.5">
      <c r="K28" s="2"/>
    </row>
    <row r="29" spans="1:19" ht="13.5">
      <c r="A29" t="s">
        <v>9</v>
      </c>
      <c r="C29" s="1" t="s">
        <v>3</v>
      </c>
      <c r="D29" s="12">
        <f ca="1">IF(RAND()&lt;0.5,1,-1)*INT(RAND()*4+2)-INT(RAND()+0.5)</f>
        <v>2</v>
      </c>
      <c r="E29" t="s">
        <v>4</v>
      </c>
      <c r="F29" s="1" t="s">
        <v>5</v>
      </c>
      <c r="G29" s="12">
        <f>S29*D29*D29</f>
        <v>12</v>
      </c>
      <c r="K29" s="2"/>
      <c r="L29" t="s">
        <v>6</v>
      </c>
      <c r="M29" s="1" t="s">
        <v>5</v>
      </c>
      <c r="N29" s="1">
        <f>IF(S29=1,"",IF(S29=-1,"-",S29))</f>
        <v>3</v>
      </c>
      <c r="O29" t="s">
        <v>7</v>
      </c>
      <c r="P29" s="11">
        <v>2</v>
      </c>
      <c r="S29">
        <f ca="1">IF(RAND()&lt;0.5,1,-1)*INT(RAND()*6+1)</f>
        <v>3</v>
      </c>
    </row>
    <row r="30" ht="13.5">
      <c r="K30" s="2"/>
    </row>
    <row r="31" spans="11:16" ht="13.5">
      <c r="K31" s="2"/>
      <c r="M31" s="1" t="s">
        <v>16</v>
      </c>
      <c r="N31" s="19">
        <f>S29*$D$5*$D$5</f>
        <v>12</v>
      </c>
      <c r="O31" s="19"/>
      <c r="P31" s="7"/>
    </row>
    <row r="32" ht="13.5">
      <c r="K32" s="2"/>
    </row>
    <row r="33" ht="13.5">
      <c r="K33" s="2"/>
    </row>
    <row r="34" ht="13.5">
      <c r="K34" s="2"/>
    </row>
    <row r="35" ht="13.5">
      <c r="K35" s="2"/>
    </row>
    <row r="36" ht="13.5">
      <c r="K36" s="2"/>
    </row>
    <row r="37" ht="13.5">
      <c r="K37" s="2"/>
    </row>
    <row r="38" ht="13.5">
      <c r="K38" s="2"/>
    </row>
    <row r="39" ht="13.5">
      <c r="K39" s="2"/>
    </row>
    <row r="40" spans="1:19" ht="13.5">
      <c r="A40" t="s">
        <v>10</v>
      </c>
      <c r="C40" s="1" t="s">
        <v>3</v>
      </c>
      <c r="D40" s="12">
        <f ca="1">IF(RAND()&lt;0.5,1,-1)*INT(RAND()*4+2)-INT(RAND()+0.5)</f>
        <v>3</v>
      </c>
      <c r="E40" t="s">
        <v>4</v>
      </c>
      <c r="F40" s="1" t="s">
        <v>5</v>
      </c>
      <c r="G40" s="12">
        <f>S40*D40*D40</f>
        <v>-18</v>
      </c>
      <c r="K40" s="2"/>
      <c r="L40" t="s">
        <v>6</v>
      </c>
      <c r="M40" s="1" t="s">
        <v>5</v>
      </c>
      <c r="N40" s="1">
        <f>IF(S40=1,"",IF(S40=-1,"-",S40))</f>
        <v>-2</v>
      </c>
      <c r="O40" t="s">
        <v>7</v>
      </c>
      <c r="P40" s="11">
        <v>2</v>
      </c>
      <c r="S40">
        <f ca="1">IF(RAND()&lt;0.5,1,-1)*INT(RAND()*6+1)</f>
        <v>-2</v>
      </c>
    </row>
    <row r="41" ht="13.5">
      <c r="K41" s="2"/>
    </row>
    <row r="42" spans="11:16" ht="13.5">
      <c r="K42" s="2"/>
      <c r="M42" s="1" t="s">
        <v>16</v>
      </c>
      <c r="N42" s="19">
        <f>S40*$D$5*$D$5</f>
        <v>-8</v>
      </c>
      <c r="O42" s="19"/>
      <c r="P42" s="7"/>
    </row>
    <row r="43" ht="13.5">
      <c r="K43" s="2"/>
    </row>
    <row r="44" ht="13.5">
      <c r="K44" s="2"/>
    </row>
    <row r="45" ht="13.5">
      <c r="K45" s="2"/>
    </row>
    <row r="46" ht="13.5">
      <c r="K46" s="2"/>
    </row>
    <row r="47" ht="13.5">
      <c r="K47" s="2"/>
    </row>
    <row r="48" ht="13.5">
      <c r="K48" s="2"/>
    </row>
    <row r="49" ht="13.5">
      <c r="K49" s="2"/>
    </row>
    <row r="50" ht="13.5">
      <c r="K50" s="2"/>
    </row>
    <row r="51" spans="1:19" ht="13.5">
      <c r="A51" t="s">
        <v>11</v>
      </c>
      <c r="C51" s="1" t="s">
        <v>3</v>
      </c>
      <c r="D51" s="12">
        <f ca="1">IF(RAND()&lt;0.5,1,-1)*INT(RAND()*4+2)-INT(RAND()+0.5)</f>
        <v>-4</v>
      </c>
      <c r="E51" t="s">
        <v>4</v>
      </c>
      <c r="F51" s="1" t="s">
        <v>5</v>
      </c>
      <c r="G51" s="12">
        <f>S51*D51*D51</f>
        <v>-80</v>
      </c>
      <c r="K51" s="2"/>
      <c r="L51" t="s">
        <v>6</v>
      </c>
      <c r="M51" s="1" t="s">
        <v>5</v>
      </c>
      <c r="N51" s="1">
        <f>IF(S51=1,"",IF(S51=-1,"-",S51))</f>
        <v>-5</v>
      </c>
      <c r="O51" t="s">
        <v>7</v>
      </c>
      <c r="P51" s="11">
        <v>2</v>
      </c>
      <c r="S51">
        <f ca="1">IF(RAND()&lt;0.5,1,-1)*INT(RAND()*6+1)</f>
        <v>-5</v>
      </c>
    </row>
    <row r="52" ht="13.5">
      <c r="K52" s="2"/>
    </row>
    <row r="53" spans="11:16" ht="13.5">
      <c r="K53" s="2"/>
      <c r="M53" s="1" t="s">
        <v>16</v>
      </c>
      <c r="N53" s="19">
        <f>S51*$D$5*$D$5</f>
        <v>-20</v>
      </c>
      <c r="O53" s="19"/>
      <c r="P53" s="7"/>
    </row>
    <row r="54" ht="13.5">
      <c r="K54" s="2"/>
    </row>
    <row r="55" ht="13.5">
      <c r="K55" s="2"/>
    </row>
    <row r="56" ht="13.5">
      <c r="K56" s="2"/>
    </row>
    <row r="57" ht="13.5">
      <c r="K57" s="2"/>
    </row>
    <row r="58" ht="13.5">
      <c r="K58" s="2"/>
    </row>
    <row r="59" spans="13:14" ht="13.5">
      <c r="M59" s="1"/>
      <c r="N59"/>
    </row>
    <row r="60" ht="13.5">
      <c r="K60" s="4"/>
    </row>
    <row r="61" ht="13.5">
      <c r="K61" s="4"/>
    </row>
  </sheetData>
  <sheetProtection password="CE84" sheet="1" objects="1" scenarios="1"/>
  <mergeCells count="12">
    <mergeCell ref="N31:O31"/>
    <mergeCell ref="N42:O42"/>
    <mergeCell ref="N53:O53"/>
    <mergeCell ref="A5:C5"/>
    <mergeCell ref="E5:J5"/>
    <mergeCell ref="N9:O9"/>
    <mergeCell ref="A4:J4"/>
    <mergeCell ref="F3:J3"/>
    <mergeCell ref="L3:O3"/>
    <mergeCell ref="B2:E2"/>
    <mergeCell ref="K2:Q2"/>
    <mergeCell ref="N20:O20"/>
  </mergeCells>
  <printOptions/>
  <pageMargins left="0.75" right="0.75" top="0.73" bottom="0.67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2011-12-04T13:30:11Z</cp:lastPrinted>
  <dcterms:created xsi:type="dcterms:W3CDTF">2003-10-19T10:06:23Z</dcterms:created>
  <dcterms:modified xsi:type="dcterms:W3CDTF">2021-08-19T03:58:05Z</dcterms:modified>
  <cp:category/>
  <cp:version/>
  <cp:contentType/>
  <cp:contentStatus/>
</cp:coreProperties>
</file>