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390" windowHeight="11655" activeTab="0"/>
  </bookViews>
  <sheets>
    <sheet name="Sheet1" sheetId="1" r:id="rId1"/>
  </sheets>
  <definedNames>
    <definedName name="_xlnm.Print_Area" localSheetId="0">'Sheet1'!$A$1:$H$105</definedName>
  </definedNames>
  <calcPr fullCalcOnLoad="1"/>
</workbook>
</file>

<file path=xl/sharedStrings.xml><?xml version="1.0" encoding="utf-8"?>
<sst xmlns="http://schemas.openxmlformats.org/spreadsheetml/2006/main" count="179" uniqueCount="179">
  <si>
    <t>cat</t>
  </si>
  <si>
    <t>milk</t>
  </si>
  <si>
    <t>bus</t>
  </si>
  <si>
    <t>pen</t>
  </si>
  <si>
    <t>dog</t>
  </si>
  <si>
    <t>plane</t>
  </si>
  <si>
    <t>train</t>
  </si>
  <si>
    <t>boat</t>
  </si>
  <si>
    <t>bike</t>
  </si>
  <si>
    <t>piano</t>
  </si>
  <si>
    <t>flute</t>
  </si>
  <si>
    <t>guitar</t>
  </si>
  <si>
    <t>notebook</t>
  </si>
  <si>
    <t>book</t>
  </si>
  <si>
    <t>pencil</t>
  </si>
  <si>
    <t>baseball</t>
  </si>
  <si>
    <t>basketball</t>
  </si>
  <si>
    <t>tennis</t>
  </si>
  <si>
    <t>soccer</t>
  </si>
  <si>
    <t>I</t>
  </si>
  <si>
    <t>yes</t>
  </si>
  <si>
    <t>nice</t>
  </si>
  <si>
    <t>meet</t>
  </si>
  <si>
    <t>too</t>
  </si>
  <si>
    <t>from</t>
  </si>
  <si>
    <t>America</t>
  </si>
  <si>
    <t>Canada</t>
  </si>
  <si>
    <t>your</t>
  </si>
  <si>
    <t>change</t>
  </si>
  <si>
    <t>my</t>
  </si>
  <si>
    <t>this</t>
  </si>
  <si>
    <t>our</t>
  </si>
  <si>
    <t>classroom</t>
  </si>
  <si>
    <t>team</t>
  </si>
  <si>
    <t>that</t>
  </si>
  <si>
    <t>eraser</t>
  </si>
  <si>
    <t>ruler</t>
  </si>
  <si>
    <t>park</t>
  </si>
  <si>
    <t>big</t>
  </si>
  <si>
    <t>school</t>
  </si>
  <si>
    <t>hospital</t>
  </si>
  <si>
    <t>friend</t>
  </si>
  <si>
    <t>he</t>
  </si>
  <si>
    <t>Australia</t>
  </si>
  <si>
    <t>she</t>
  </si>
  <si>
    <t>new</t>
  </si>
  <si>
    <t>English</t>
  </si>
  <si>
    <t>teacher</t>
  </si>
  <si>
    <t>one</t>
  </si>
  <si>
    <t>zero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</si>
  <si>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</si>
  <si>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</si>
  <si>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</si>
  <si>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</si>
  <si>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</si>
  <si>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</si>
  <si>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</si>
  <si>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</si>
  <si>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</si>
  <si>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</si>
  <si>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</si>
  <si>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</si>
  <si>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</si>
  <si>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</si>
  <si>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</si>
  <si>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</si>
  <si>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</si>
  <si>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</si>
  <si>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</si>
  <si>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thirty</t>
  </si>
  <si>
    <t>forty</t>
  </si>
  <si>
    <t>fifty</t>
  </si>
  <si>
    <t>sixty</t>
  </si>
  <si>
    <t>seventy</t>
  </si>
  <si>
    <t>eighty</t>
  </si>
  <si>
    <t>ninety</t>
  </si>
  <si>
    <t>phone</t>
  </si>
  <si>
    <t>number</t>
  </si>
  <si>
    <t>everyone</t>
  </si>
  <si>
    <t>like</t>
  </si>
  <si>
    <t>swimming</t>
  </si>
  <si>
    <t>music</t>
  </si>
  <si>
    <t>the</t>
  </si>
  <si>
    <t>play</t>
  </si>
  <si>
    <t>soccer</t>
  </si>
  <si>
    <t>table tennis</t>
  </si>
  <si>
    <t>badminton</t>
  </si>
  <si>
    <t>volleyball</t>
  </si>
  <si>
    <t>come</t>
  </si>
  <si>
    <t>car</t>
  </si>
  <si>
    <t>walk</t>
  </si>
  <si>
    <t>drive</t>
  </si>
  <si>
    <t>but</t>
  </si>
  <si>
    <t>have</t>
  </si>
  <si>
    <t>now</t>
  </si>
  <si>
    <t>want</t>
  </si>
  <si>
    <t>speak</t>
  </si>
  <si>
    <t>Japanese</t>
  </si>
  <si>
    <t>Japan</t>
  </si>
  <si>
    <t>station</t>
  </si>
  <si>
    <t>猫</t>
  </si>
  <si>
    <t>牛乳</t>
  </si>
  <si>
    <t>バス</t>
  </si>
  <si>
    <t>ペン</t>
  </si>
  <si>
    <t>犬</t>
  </si>
  <si>
    <t>飛行機</t>
  </si>
  <si>
    <t>電車</t>
  </si>
  <si>
    <t>ボート</t>
  </si>
  <si>
    <t>自転車</t>
  </si>
  <si>
    <t>ピアノ</t>
  </si>
  <si>
    <t>フルート</t>
  </si>
  <si>
    <t>ギター</t>
  </si>
  <si>
    <t>ノート</t>
  </si>
  <si>
    <t>本</t>
  </si>
  <si>
    <t>鉛筆</t>
  </si>
  <si>
    <t>野球</t>
  </si>
  <si>
    <t>バスケットボール</t>
  </si>
  <si>
    <t>テニス</t>
  </si>
  <si>
    <t>サッカー</t>
  </si>
  <si>
    <t>私は</t>
  </si>
  <si>
    <t>はい</t>
  </si>
  <si>
    <t>mother</t>
  </si>
  <si>
    <t>母</t>
  </si>
  <si>
    <t>すてきな</t>
  </si>
  <si>
    <t>会う</t>
  </si>
  <si>
    <t>～も</t>
  </si>
  <si>
    <t>～から</t>
  </si>
  <si>
    <t>アメリカ</t>
  </si>
  <si>
    <t>カナダ</t>
  </si>
  <si>
    <t>あなたの</t>
  </si>
  <si>
    <t>おつり</t>
  </si>
  <si>
    <t>私の</t>
  </si>
  <si>
    <t>これは、この</t>
  </si>
  <si>
    <t>私たちの</t>
  </si>
  <si>
    <t>教室</t>
  </si>
  <si>
    <t>チーム</t>
  </si>
  <si>
    <t>あれは、あの</t>
  </si>
  <si>
    <t>消しゴム</t>
  </si>
  <si>
    <t>定規</t>
  </si>
  <si>
    <t>公園</t>
  </si>
  <si>
    <t>大きな</t>
  </si>
  <si>
    <t>学校</t>
  </si>
  <si>
    <t>病院</t>
  </si>
  <si>
    <t>I see.</t>
  </si>
  <si>
    <t>わかった</t>
  </si>
  <si>
    <t>友だち</t>
  </si>
  <si>
    <t>彼は</t>
  </si>
  <si>
    <t>オーストラリア</t>
  </si>
  <si>
    <t>彼女は</t>
  </si>
  <si>
    <t>新しい</t>
  </si>
  <si>
    <t>英語</t>
  </si>
  <si>
    <t>先生</t>
  </si>
  <si>
    <t>みなさん</t>
  </si>
  <si>
    <t>電話</t>
  </si>
  <si>
    <t>番号</t>
  </si>
  <si>
    <t>好きである</t>
  </si>
  <si>
    <t>水泳</t>
  </si>
  <si>
    <t>音楽</t>
  </si>
  <si>
    <t>その</t>
  </si>
  <si>
    <t>～をする</t>
  </si>
  <si>
    <t>サッカー</t>
  </si>
  <si>
    <t>卓球</t>
  </si>
  <si>
    <t>バドミントン</t>
  </si>
  <si>
    <t>バレーボール</t>
  </si>
  <si>
    <t>来る</t>
  </si>
  <si>
    <t>車</t>
  </si>
  <si>
    <t>歩く</t>
  </si>
  <si>
    <t>運転する</t>
  </si>
  <si>
    <t>しかし</t>
  </si>
  <si>
    <t>持っている、食べる</t>
  </si>
  <si>
    <t>今</t>
  </si>
  <si>
    <t>欲しい</t>
  </si>
  <si>
    <t>話す</t>
  </si>
  <si>
    <t>日本人、日本語、国語</t>
  </si>
  <si>
    <t>日本</t>
  </si>
  <si>
    <t>駅</t>
  </si>
  <si>
    <t>１年　　組　名前</t>
  </si>
  <si>
    <t>解　　答</t>
  </si>
  <si>
    <t>意味にあう単語（１年１学期）を答えよう。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</si>
</sst>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14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showGridLines="0" showRowColHeaders="0" tabSelected="1" view="pageBreakPreview" zoomScaleNormal="75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24" customWidth="1"/>
    <col min="2" max="2" width="2.375" style="0" customWidth="1"/>
    <col min="3" max="3" width="24.75390625" style="1" customWidth="1"/>
    <col min="4" max="4" width="2.50390625" style="0" customWidth="1"/>
    <col min="5" max="5" width="28.625" style="0" customWidth="1"/>
    <col min="6" max="6" width="1.75390625" style="0" customWidth="1"/>
    <col min="7" max="7" width="4.625" style="2" customWidth="1"/>
    <col min="8" max="8" width="22.00390625" style="3" customWidth="1"/>
    <col min="9" max="9" width="5.125" style="3" customWidth="1"/>
    <col min="10" max="10" width="8.00390625" style="22" customWidth="1"/>
    <col min="11" max="11" width="3.50390625" style="0" customWidth="1"/>
    <col min="13" max="13" width="5.50390625" style="0" customWidth="1"/>
    <col min="14" max="14" width="14.375" style="0" customWidth="1"/>
    <col min="15" max="15" width="13.125" style="0" customWidth="1"/>
  </cols>
  <sheetData>
    <row r="1" spans="1:10" ht="24">
      <c r="A1" s="23" t="s">
        <v>178</v>
      </c>
      <c r="G1" s="5"/>
      <c r="H1" s="10">
        <f ca="1">TODAY()</f>
        <v>44427</v>
      </c>
      <c r="I1" s="10"/>
      <c r="J1" s="19"/>
    </row>
    <row r="2" spans="7:10" ht="6.75" customHeight="1">
      <c r="G2" s="5"/>
      <c r="J2" s="19"/>
    </row>
    <row r="3" spans="4:10" ht="17.25">
      <c r="D3" s="8" t="s">
        <v>176</v>
      </c>
      <c r="E3" s="7"/>
      <c r="F3" s="9"/>
      <c r="G3" s="5"/>
      <c r="H3" s="4" t="s">
        <v>177</v>
      </c>
      <c r="I3" s="4"/>
      <c r="J3" s="19"/>
    </row>
    <row r="4" spans="1:15" ht="7.5" customHeight="1">
      <c r="A4" s="25"/>
      <c r="E4" s="11"/>
      <c r="G4" s="6"/>
      <c r="H4" s="4"/>
      <c r="I4" s="4"/>
      <c r="J4" s="20"/>
      <c r="M4">
        <v>1</v>
      </c>
      <c r="N4" t="s">
        <v>0</v>
      </c>
      <c r="O4" t="s">
        <v>100</v>
      </c>
    </row>
    <row r="5" spans="1:15" ht="7.5" customHeight="1">
      <c r="A5" s="28">
        <v>1</v>
      </c>
      <c r="C5" s="30" t="str">
        <f>VLOOKUP(J5,$M$4:$O$162,3)</f>
        <v>カナダ</v>
      </c>
      <c r="E5" s="12"/>
      <c r="G5" s="32">
        <v>1</v>
      </c>
      <c r="H5" s="34" t="str">
        <f>VLOOKUP(J5,$M$4:$O$162,2)</f>
        <v>Canada</v>
      </c>
      <c r="I5" s="4"/>
      <c r="J5" s="36">
        <f ca="1">INT(RAND()*102+1)</f>
        <v>28</v>
      </c>
      <c r="M5">
        <v>2</v>
      </c>
      <c r="N5" t="s">
        <v>1</v>
      </c>
      <c r="O5" t="s">
        <v>101</v>
      </c>
    </row>
    <row r="6" spans="1:15" ht="7.5" customHeight="1">
      <c r="A6" s="29"/>
      <c r="C6" s="31"/>
      <c r="E6" s="7"/>
      <c r="G6" s="33"/>
      <c r="H6" s="35"/>
      <c r="I6" s="4"/>
      <c r="J6" s="37"/>
      <c r="M6">
        <v>3</v>
      </c>
      <c r="N6" t="s">
        <v>2</v>
      </c>
      <c r="O6" t="s">
        <v>102</v>
      </c>
    </row>
    <row r="7" spans="1:15" ht="7.5" customHeight="1">
      <c r="A7" s="29"/>
      <c r="C7" s="31"/>
      <c r="E7" s="13"/>
      <c r="G7" s="33"/>
      <c r="H7" s="35"/>
      <c r="I7" s="4"/>
      <c r="J7" s="37"/>
      <c r="M7">
        <v>4</v>
      </c>
      <c r="N7" t="s">
        <v>3</v>
      </c>
      <c r="O7" t="s">
        <v>103</v>
      </c>
    </row>
    <row r="8" spans="1:15" ht="7.5" customHeight="1">
      <c r="A8" s="26"/>
      <c r="C8" s="27"/>
      <c r="E8" s="11"/>
      <c r="G8" s="14"/>
      <c r="H8" s="16"/>
      <c r="I8" s="4"/>
      <c r="J8" s="21"/>
      <c r="M8">
        <v>5</v>
      </c>
      <c r="N8" t="s">
        <v>4</v>
      </c>
      <c r="O8" t="s">
        <v>104</v>
      </c>
    </row>
    <row r="9" spans="1:15" ht="7.5" customHeight="1">
      <c r="A9" s="25"/>
      <c r="E9" s="11"/>
      <c r="G9" s="6"/>
      <c r="H9" s="4"/>
      <c r="I9" s="4"/>
      <c r="J9" s="20"/>
      <c r="M9">
        <v>6</v>
      </c>
      <c r="N9" t="s">
        <v>5</v>
      </c>
      <c r="O9" t="s">
        <v>105</v>
      </c>
    </row>
    <row r="10" spans="1:15" ht="7.5" customHeight="1">
      <c r="A10" s="28">
        <v>2</v>
      </c>
      <c r="C10" s="30" t="str">
        <f>VLOOKUP(J10,$M$4:$O$162,3)</f>
        <v>みなさん</v>
      </c>
      <c r="E10" s="12"/>
      <c r="G10" s="32">
        <v>2</v>
      </c>
      <c r="H10" s="34" t="str">
        <f>VLOOKUP(J10,$M$4:$O$162,2)</f>
        <v>everyone</v>
      </c>
      <c r="I10" s="4"/>
      <c r="J10" s="36">
        <f ca="1">INT(RAND()*102+1)</f>
        <v>51</v>
      </c>
      <c r="M10">
        <v>7</v>
      </c>
      <c r="N10" t="s">
        <v>6</v>
      </c>
      <c r="O10" t="s">
        <v>106</v>
      </c>
    </row>
    <row r="11" spans="1:15" ht="7.5" customHeight="1">
      <c r="A11" s="29"/>
      <c r="C11" s="31"/>
      <c r="E11" s="7"/>
      <c r="G11" s="33"/>
      <c r="H11" s="35"/>
      <c r="I11" s="4"/>
      <c r="J11" s="37"/>
      <c r="M11">
        <v>8</v>
      </c>
      <c r="N11" t="s">
        <v>7</v>
      </c>
      <c r="O11" t="s">
        <v>107</v>
      </c>
    </row>
    <row r="12" spans="1:15" ht="7.5" customHeight="1">
      <c r="A12" s="29"/>
      <c r="C12" s="31"/>
      <c r="E12" s="13"/>
      <c r="G12" s="33"/>
      <c r="H12" s="35"/>
      <c r="I12" s="4"/>
      <c r="J12" s="37"/>
      <c r="M12">
        <v>9</v>
      </c>
      <c r="N12" t="s">
        <v>8</v>
      </c>
      <c r="O12" t="s">
        <v>108</v>
      </c>
    </row>
    <row r="13" spans="1:15" ht="7.5" customHeight="1">
      <c r="A13" s="26"/>
      <c r="C13" s="27"/>
      <c r="E13" s="11"/>
      <c r="G13" s="14"/>
      <c r="H13" s="16"/>
      <c r="I13" s="4"/>
      <c r="J13" s="21"/>
      <c r="M13">
        <v>10</v>
      </c>
      <c r="N13" t="s">
        <v>9</v>
      </c>
      <c r="O13" t="s">
        <v>109</v>
      </c>
    </row>
    <row r="14" spans="1:15" ht="7.5" customHeight="1">
      <c r="A14" s="25"/>
      <c r="E14" s="11"/>
      <c r="G14" s="6"/>
      <c r="H14" s="4"/>
      <c r="I14" s="4"/>
      <c r="J14" s="20"/>
      <c r="M14">
        <v>11</v>
      </c>
      <c r="N14" t="s">
        <v>10</v>
      </c>
      <c r="O14" t="s">
        <v>110</v>
      </c>
    </row>
    <row r="15" spans="1:15" ht="7.5" customHeight="1">
      <c r="A15" s="28">
        <v>3</v>
      </c>
      <c r="C15" s="30">
        <f>VLOOKUP(J15,$M$4:$O$162,3)</f>
        <v>13</v>
      </c>
      <c r="E15" s="12"/>
      <c r="G15" s="32">
        <v>3</v>
      </c>
      <c r="H15" s="34" t="str">
        <f>VLOOKUP(J15,$M$4:$O$162,2)</f>
        <v>thirteen</v>
      </c>
      <c r="I15" s="4"/>
      <c r="J15" s="36">
        <f ca="1">INT(RAND()*102+1)</f>
        <v>65</v>
      </c>
      <c r="M15">
        <v>12</v>
      </c>
      <c r="N15" t="s">
        <v>11</v>
      </c>
      <c r="O15" t="s">
        <v>111</v>
      </c>
    </row>
    <row r="16" spans="1:15" ht="7.5" customHeight="1">
      <c r="A16" s="29"/>
      <c r="C16" s="31"/>
      <c r="E16" s="7"/>
      <c r="G16" s="33"/>
      <c r="H16" s="35"/>
      <c r="I16" s="4"/>
      <c r="J16" s="37"/>
      <c r="M16">
        <v>13</v>
      </c>
      <c r="N16" t="s">
        <v>12</v>
      </c>
      <c r="O16" t="s">
        <v>112</v>
      </c>
    </row>
    <row r="17" spans="1:15" ht="7.5" customHeight="1">
      <c r="A17" s="29"/>
      <c r="C17" s="31"/>
      <c r="E17" s="13"/>
      <c r="G17" s="33"/>
      <c r="H17" s="35"/>
      <c r="I17" s="4"/>
      <c r="J17" s="37"/>
      <c r="M17">
        <v>14</v>
      </c>
      <c r="N17" t="s">
        <v>13</v>
      </c>
      <c r="O17" t="s">
        <v>113</v>
      </c>
    </row>
    <row r="18" spans="1:15" ht="7.5" customHeight="1">
      <c r="A18" s="26"/>
      <c r="C18" s="27"/>
      <c r="E18" s="11"/>
      <c r="G18" s="14"/>
      <c r="H18" s="16"/>
      <c r="I18" s="4"/>
      <c r="J18" s="21"/>
      <c r="M18">
        <v>15</v>
      </c>
      <c r="N18" t="s">
        <v>14</v>
      </c>
      <c r="O18" t="s">
        <v>114</v>
      </c>
    </row>
    <row r="19" spans="1:15" ht="7.5" customHeight="1">
      <c r="A19" s="25"/>
      <c r="E19" s="11"/>
      <c r="G19" s="6"/>
      <c r="H19" s="4"/>
      <c r="I19" s="4"/>
      <c r="J19" s="20"/>
      <c r="M19">
        <v>16</v>
      </c>
      <c r="N19" t="s">
        <v>15</v>
      </c>
      <c r="O19" t="s">
        <v>115</v>
      </c>
    </row>
    <row r="20" spans="1:15" ht="7.5" customHeight="1">
      <c r="A20" s="28">
        <v>4</v>
      </c>
      <c r="C20" s="30">
        <f>VLOOKUP(J20,$M$4:$O$162,3)</f>
        <v>4</v>
      </c>
      <c r="E20" s="12"/>
      <c r="G20" s="32">
        <v>4</v>
      </c>
      <c r="H20" s="34" t="str">
        <f>VLOOKUP(J20,$M$4:$O$162,2)</f>
        <v>four</v>
      </c>
      <c r="I20" s="4"/>
      <c r="J20" s="36">
        <f ca="1">INT(RAND()*102+1)</f>
        <v>56</v>
      </c>
      <c r="M20">
        <v>17</v>
      </c>
      <c r="N20" t="s">
        <v>16</v>
      </c>
      <c r="O20" t="s">
        <v>116</v>
      </c>
    </row>
    <row r="21" spans="1:15" ht="7.5" customHeight="1">
      <c r="A21" s="29"/>
      <c r="C21" s="31"/>
      <c r="E21" s="7"/>
      <c r="G21" s="33"/>
      <c r="H21" s="35"/>
      <c r="I21" s="4"/>
      <c r="J21" s="37"/>
      <c r="M21">
        <v>18</v>
      </c>
      <c r="N21" t="s">
        <v>17</v>
      </c>
      <c r="O21" t="s">
        <v>117</v>
      </c>
    </row>
    <row r="22" spans="1:15" ht="7.5" customHeight="1">
      <c r="A22" s="29"/>
      <c r="C22" s="31"/>
      <c r="E22" s="13"/>
      <c r="G22" s="33"/>
      <c r="H22" s="35"/>
      <c r="I22" s="4"/>
      <c r="J22" s="37"/>
      <c r="M22">
        <v>19</v>
      </c>
      <c r="N22" t="s">
        <v>18</v>
      </c>
      <c r="O22" t="s">
        <v>118</v>
      </c>
    </row>
    <row r="23" spans="1:15" ht="7.5" customHeight="1">
      <c r="A23" s="26"/>
      <c r="C23" s="27"/>
      <c r="E23" s="11"/>
      <c r="G23" s="14"/>
      <c r="H23" s="16"/>
      <c r="I23" s="4"/>
      <c r="J23" s="21"/>
      <c r="M23">
        <v>20</v>
      </c>
      <c r="N23" t="s">
        <v>19</v>
      </c>
      <c r="O23" t="s">
        <v>119</v>
      </c>
    </row>
    <row r="24" spans="1:15" ht="7.5" customHeight="1">
      <c r="A24" s="25"/>
      <c r="E24" s="11"/>
      <c r="G24" s="6"/>
      <c r="H24" s="4"/>
      <c r="I24" s="4"/>
      <c r="J24" s="20"/>
      <c r="M24">
        <v>21</v>
      </c>
      <c r="N24" t="s">
        <v>20</v>
      </c>
      <c r="O24" t="s">
        <v>120</v>
      </c>
    </row>
    <row r="25" spans="1:15" ht="7.5" customHeight="1">
      <c r="A25" s="28">
        <v>5</v>
      </c>
      <c r="C25" s="30" t="str">
        <f>VLOOKUP(J25,$M$4:$O$162,3)</f>
        <v>水泳</v>
      </c>
      <c r="E25" s="12"/>
      <c r="G25" s="32">
        <v>5</v>
      </c>
      <c r="H25" s="34" t="str">
        <f>VLOOKUP(J25,$M$4:$O$162,2)</f>
        <v>swimming</v>
      </c>
      <c r="I25" s="4"/>
      <c r="J25" s="36">
        <f ca="1">INT(RAND()*102+1)</f>
        <v>83</v>
      </c>
      <c r="M25">
        <v>22</v>
      </c>
      <c r="N25" t="s">
        <v>121</v>
      </c>
      <c r="O25" t="s">
        <v>122</v>
      </c>
    </row>
    <row r="26" spans="1:15" ht="7.5" customHeight="1">
      <c r="A26" s="29"/>
      <c r="C26" s="31"/>
      <c r="E26" s="7"/>
      <c r="G26" s="33"/>
      <c r="H26" s="35"/>
      <c r="I26" s="4"/>
      <c r="J26" s="37"/>
      <c r="M26">
        <v>23</v>
      </c>
      <c r="N26" t="s">
        <v>21</v>
      </c>
      <c r="O26" t="s">
        <v>123</v>
      </c>
    </row>
    <row r="27" spans="1:15" ht="7.5" customHeight="1">
      <c r="A27" s="29"/>
      <c r="C27" s="31"/>
      <c r="E27" s="13"/>
      <c r="G27" s="33"/>
      <c r="H27" s="35"/>
      <c r="I27" s="4"/>
      <c r="J27" s="37"/>
      <c r="M27">
        <v>24</v>
      </c>
      <c r="N27" t="s">
        <v>22</v>
      </c>
      <c r="O27" t="s">
        <v>124</v>
      </c>
    </row>
    <row r="28" spans="1:15" ht="7.5" customHeight="1">
      <c r="A28" s="26"/>
      <c r="C28" s="27"/>
      <c r="E28" s="11"/>
      <c r="G28" s="14"/>
      <c r="H28" s="16"/>
      <c r="I28" s="4"/>
      <c r="J28" s="21"/>
      <c r="M28">
        <v>25</v>
      </c>
      <c r="N28" t="s">
        <v>23</v>
      </c>
      <c r="O28" t="s">
        <v>125</v>
      </c>
    </row>
    <row r="29" spans="1:15" ht="7.5" customHeight="1">
      <c r="A29" s="25"/>
      <c r="E29" s="11"/>
      <c r="G29" s="6"/>
      <c r="H29" s="4"/>
      <c r="I29" s="4"/>
      <c r="J29" s="20"/>
      <c r="M29">
        <v>26</v>
      </c>
      <c r="N29" t="s">
        <v>24</v>
      </c>
      <c r="O29" t="s">
        <v>126</v>
      </c>
    </row>
    <row r="30" spans="1:15" ht="7.5" customHeight="1">
      <c r="A30" s="28">
        <v>6</v>
      </c>
      <c r="C30" s="30">
        <f>VLOOKUP(J30,$M$4:$O$162,3)</f>
        <v>20</v>
      </c>
      <c r="E30" s="12"/>
      <c r="G30" s="32">
        <v>6</v>
      </c>
      <c r="H30" s="34" t="str">
        <f>VLOOKUP(J30,$M$4:$O$162,2)</f>
        <v>twenty</v>
      </c>
      <c r="I30" s="4"/>
      <c r="J30" s="36">
        <f ca="1">INT(RAND()*102+1)</f>
        <v>72</v>
      </c>
      <c r="M30">
        <v>27</v>
      </c>
      <c r="N30" t="s">
        <v>25</v>
      </c>
      <c r="O30" t="s">
        <v>127</v>
      </c>
    </row>
    <row r="31" spans="1:15" ht="7.5" customHeight="1">
      <c r="A31" s="29"/>
      <c r="C31" s="31"/>
      <c r="E31" s="7"/>
      <c r="G31" s="33"/>
      <c r="H31" s="35"/>
      <c r="I31" s="4"/>
      <c r="J31" s="37"/>
      <c r="M31">
        <v>28</v>
      </c>
      <c r="N31" t="s">
        <v>26</v>
      </c>
      <c r="O31" t="s">
        <v>128</v>
      </c>
    </row>
    <row r="32" spans="1:15" ht="7.5" customHeight="1">
      <c r="A32" s="29"/>
      <c r="C32" s="31"/>
      <c r="E32" s="13"/>
      <c r="G32" s="33"/>
      <c r="H32" s="35"/>
      <c r="I32" s="4"/>
      <c r="J32" s="37"/>
      <c r="M32">
        <v>29</v>
      </c>
      <c r="N32" t="s">
        <v>27</v>
      </c>
      <c r="O32" t="s">
        <v>129</v>
      </c>
    </row>
    <row r="33" spans="1:15" ht="7.5" customHeight="1">
      <c r="A33" s="26"/>
      <c r="C33" s="27"/>
      <c r="E33" s="11"/>
      <c r="G33" s="14"/>
      <c r="H33" s="16"/>
      <c r="I33" s="4"/>
      <c r="J33" s="21"/>
      <c r="M33">
        <v>30</v>
      </c>
      <c r="N33" t="s">
        <v>28</v>
      </c>
      <c r="O33" t="s">
        <v>130</v>
      </c>
    </row>
    <row r="34" spans="1:15" ht="7.5" customHeight="1">
      <c r="A34" s="25"/>
      <c r="E34" s="11"/>
      <c r="G34" s="6"/>
      <c r="H34" s="4"/>
      <c r="I34" s="4"/>
      <c r="J34" s="20"/>
      <c r="M34">
        <v>31</v>
      </c>
      <c r="N34" t="s">
        <v>29</v>
      </c>
      <c r="O34" t="s">
        <v>131</v>
      </c>
    </row>
    <row r="35" spans="1:15" ht="7.5" customHeight="1">
      <c r="A35" s="28">
        <v>7</v>
      </c>
      <c r="C35" s="30">
        <f>VLOOKUP(J35,$M$4:$O$162,3)</f>
        <v>9</v>
      </c>
      <c r="E35" s="12"/>
      <c r="G35" s="32">
        <v>7</v>
      </c>
      <c r="H35" s="34" t="str">
        <f>VLOOKUP(J35,$M$4:$O$162,2)</f>
        <v>nine</v>
      </c>
      <c r="I35" s="4"/>
      <c r="J35" s="36">
        <f ca="1">INT(RAND()*102+1)</f>
        <v>61</v>
      </c>
      <c r="M35">
        <v>32</v>
      </c>
      <c r="N35" t="s">
        <v>30</v>
      </c>
      <c r="O35" t="s">
        <v>132</v>
      </c>
    </row>
    <row r="36" spans="1:15" ht="7.5" customHeight="1">
      <c r="A36" s="29"/>
      <c r="C36" s="31"/>
      <c r="E36" s="7"/>
      <c r="G36" s="33"/>
      <c r="H36" s="35"/>
      <c r="I36" s="4"/>
      <c r="J36" s="37"/>
      <c r="M36">
        <v>33</v>
      </c>
      <c r="N36" t="s">
        <v>31</v>
      </c>
      <c r="O36" t="s">
        <v>133</v>
      </c>
    </row>
    <row r="37" spans="1:15" ht="7.5" customHeight="1">
      <c r="A37" s="29"/>
      <c r="C37" s="31"/>
      <c r="E37" s="13"/>
      <c r="G37" s="33"/>
      <c r="H37" s="35"/>
      <c r="I37" s="4"/>
      <c r="J37" s="37"/>
      <c r="M37">
        <v>34</v>
      </c>
      <c r="N37" t="s">
        <v>32</v>
      </c>
      <c r="O37" t="s">
        <v>134</v>
      </c>
    </row>
    <row r="38" spans="1:15" ht="7.5" customHeight="1">
      <c r="A38" s="26"/>
      <c r="C38" s="27"/>
      <c r="E38" s="11"/>
      <c r="G38" s="14"/>
      <c r="H38" s="16"/>
      <c r="I38" s="4"/>
      <c r="J38" s="21"/>
      <c r="M38">
        <v>35</v>
      </c>
      <c r="N38" t="s">
        <v>33</v>
      </c>
      <c r="O38" t="s">
        <v>135</v>
      </c>
    </row>
    <row r="39" spans="1:15" ht="7.5" customHeight="1">
      <c r="A39" s="25"/>
      <c r="E39" s="11"/>
      <c r="G39" s="6"/>
      <c r="H39" s="4"/>
      <c r="I39" s="4"/>
      <c r="J39" s="20"/>
      <c r="M39">
        <v>36</v>
      </c>
      <c r="N39" t="s">
        <v>34</v>
      </c>
      <c r="O39" t="s">
        <v>136</v>
      </c>
    </row>
    <row r="40" spans="1:15" ht="7.5" customHeight="1">
      <c r="A40" s="28">
        <v>8</v>
      </c>
      <c r="C40" s="30" t="str">
        <f>VLOOKUP(J40,$M$4:$O$162,3)</f>
        <v>音楽</v>
      </c>
      <c r="E40" s="12"/>
      <c r="G40" s="32">
        <v>8</v>
      </c>
      <c r="H40" s="34" t="str">
        <f>VLOOKUP(J40,$M$4:$O$162,2)</f>
        <v>music</v>
      </c>
      <c r="I40" s="4"/>
      <c r="J40" s="36">
        <f ca="1">INT(RAND()*102+1)</f>
        <v>84</v>
      </c>
      <c r="M40">
        <v>37</v>
      </c>
      <c r="N40" t="s">
        <v>35</v>
      </c>
      <c r="O40" t="s">
        <v>137</v>
      </c>
    </row>
    <row r="41" spans="1:15" ht="7.5" customHeight="1">
      <c r="A41" s="29"/>
      <c r="C41" s="31"/>
      <c r="E41" s="7"/>
      <c r="G41" s="33"/>
      <c r="H41" s="35"/>
      <c r="I41" s="4"/>
      <c r="J41" s="37"/>
      <c r="M41">
        <v>38</v>
      </c>
      <c r="N41" t="s">
        <v>36</v>
      </c>
      <c r="O41" t="s">
        <v>138</v>
      </c>
    </row>
    <row r="42" spans="1:15" ht="7.5" customHeight="1">
      <c r="A42" s="29"/>
      <c r="C42" s="31"/>
      <c r="E42" s="13"/>
      <c r="G42" s="33"/>
      <c r="H42" s="35"/>
      <c r="I42" s="4"/>
      <c r="J42" s="37"/>
      <c r="M42">
        <v>39</v>
      </c>
      <c r="N42" t="s">
        <v>37</v>
      </c>
      <c r="O42" t="s">
        <v>139</v>
      </c>
    </row>
    <row r="43" spans="1:15" ht="7.5" customHeight="1">
      <c r="A43" s="25"/>
      <c r="E43" s="11"/>
      <c r="G43" s="6"/>
      <c r="H43" s="4"/>
      <c r="I43" s="4"/>
      <c r="J43" s="20"/>
      <c r="M43">
        <v>40</v>
      </c>
      <c r="N43" t="s">
        <v>38</v>
      </c>
      <c r="O43" t="s">
        <v>140</v>
      </c>
    </row>
    <row r="44" spans="1:15" ht="7.5" customHeight="1">
      <c r="A44" s="25"/>
      <c r="E44" s="11"/>
      <c r="G44" s="6"/>
      <c r="H44" s="4"/>
      <c r="I44" s="4"/>
      <c r="J44" s="20"/>
      <c r="M44">
        <v>41</v>
      </c>
      <c r="N44" t="s">
        <v>39</v>
      </c>
      <c r="O44" t="s">
        <v>141</v>
      </c>
    </row>
    <row r="45" spans="1:15" ht="7.5" customHeight="1">
      <c r="A45" s="28">
        <v>9</v>
      </c>
      <c r="C45" s="30">
        <f>VLOOKUP(J45,$M$4:$O$162,3)</f>
        <v>20</v>
      </c>
      <c r="E45" s="12"/>
      <c r="G45" s="32">
        <v>9</v>
      </c>
      <c r="H45" s="34" t="str">
        <f>VLOOKUP(J45,$M$4:$O$162,2)</f>
        <v>twenty</v>
      </c>
      <c r="I45" s="4"/>
      <c r="J45" s="36">
        <f ca="1">INT(RAND()*102+1)</f>
        <v>72</v>
      </c>
      <c r="M45">
        <v>42</v>
      </c>
      <c r="N45" t="s">
        <v>40</v>
      </c>
      <c r="O45" t="s">
        <v>142</v>
      </c>
    </row>
    <row r="46" spans="1:15" ht="7.5" customHeight="1">
      <c r="A46" s="29"/>
      <c r="C46" s="31"/>
      <c r="E46" s="7"/>
      <c r="G46" s="33"/>
      <c r="H46" s="35"/>
      <c r="I46" s="4"/>
      <c r="J46" s="37"/>
      <c r="M46">
        <v>43</v>
      </c>
      <c r="N46" t="s">
        <v>143</v>
      </c>
      <c r="O46" t="s">
        <v>144</v>
      </c>
    </row>
    <row r="47" spans="1:15" ht="7.5" customHeight="1">
      <c r="A47" s="29"/>
      <c r="C47" s="31"/>
      <c r="E47" s="13"/>
      <c r="G47" s="33"/>
      <c r="H47" s="35"/>
      <c r="I47" s="4"/>
      <c r="J47" s="37"/>
      <c r="M47">
        <v>44</v>
      </c>
      <c r="N47" t="s">
        <v>41</v>
      </c>
      <c r="O47" t="s">
        <v>145</v>
      </c>
    </row>
    <row r="48" spans="1:15" ht="7.5" customHeight="1">
      <c r="A48" s="26"/>
      <c r="C48" s="27"/>
      <c r="E48" s="11"/>
      <c r="G48" s="14"/>
      <c r="H48" s="16"/>
      <c r="I48" s="4"/>
      <c r="J48" s="21"/>
      <c r="M48">
        <v>45</v>
      </c>
      <c r="N48" t="s">
        <v>42</v>
      </c>
      <c r="O48" t="s">
        <v>146</v>
      </c>
    </row>
    <row r="49" spans="1:15" ht="7.5" customHeight="1">
      <c r="A49" s="25"/>
      <c r="E49" s="11"/>
      <c r="G49" s="6"/>
      <c r="H49" s="4"/>
      <c r="I49" s="4"/>
      <c r="J49" s="20"/>
      <c r="M49">
        <v>46</v>
      </c>
      <c r="N49" t="s">
        <v>43</v>
      </c>
      <c r="O49" t="s">
        <v>147</v>
      </c>
    </row>
    <row r="50" spans="1:15" ht="7.5" customHeight="1">
      <c r="A50" s="28">
        <v>10</v>
      </c>
      <c r="C50" s="30" t="str">
        <f>VLOOKUP(J50,$M$4:$O$162,3)</f>
        <v>大きな</v>
      </c>
      <c r="E50" s="12"/>
      <c r="G50" s="32">
        <v>10</v>
      </c>
      <c r="H50" s="34" t="str">
        <f>VLOOKUP(J50,$M$4:$O$162,2)</f>
        <v>big</v>
      </c>
      <c r="I50" s="4"/>
      <c r="J50" s="36">
        <f ca="1">INT(RAND()*102+1)</f>
        <v>40</v>
      </c>
      <c r="M50">
        <v>47</v>
      </c>
      <c r="N50" t="s">
        <v>44</v>
      </c>
      <c r="O50" t="s">
        <v>148</v>
      </c>
    </row>
    <row r="51" spans="1:15" ht="7.5" customHeight="1">
      <c r="A51" s="29"/>
      <c r="C51" s="31"/>
      <c r="E51" s="7"/>
      <c r="G51" s="33"/>
      <c r="H51" s="35"/>
      <c r="I51" s="4"/>
      <c r="J51" s="37"/>
      <c r="M51">
        <v>48</v>
      </c>
      <c r="N51" t="s">
        <v>45</v>
      </c>
      <c r="O51" t="s">
        <v>149</v>
      </c>
    </row>
    <row r="52" spans="1:15" ht="7.5" customHeight="1">
      <c r="A52" s="29"/>
      <c r="C52" s="31"/>
      <c r="E52" s="13"/>
      <c r="G52" s="33"/>
      <c r="H52" s="35"/>
      <c r="I52" s="4"/>
      <c r="J52" s="37"/>
      <c r="M52">
        <v>49</v>
      </c>
      <c r="N52" t="s">
        <v>46</v>
      </c>
      <c r="O52" t="s">
        <v>150</v>
      </c>
    </row>
    <row r="53" spans="1:15" ht="7.5" customHeight="1">
      <c r="A53" s="26"/>
      <c r="C53" s="27"/>
      <c r="E53" s="11"/>
      <c r="G53" s="14"/>
      <c r="H53" s="16"/>
      <c r="I53" s="4"/>
      <c r="J53" s="21"/>
      <c r="M53">
        <v>50</v>
      </c>
      <c r="N53" t="s">
        <v>47</v>
      </c>
      <c r="O53" t="s">
        <v>151</v>
      </c>
    </row>
    <row r="54" spans="1:15" ht="7.5" customHeight="1">
      <c r="A54" s="25"/>
      <c r="E54" s="11"/>
      <c r="G54" s="6"/>
      <c r="H54" s="4"/>
      <c r="I54" s="4"/>
      <c r="J54" s="20"/>
      <c r="M54">
        <v>51</v>
      </c>
      <c r="N54" t="s">
        <v>78</v>
      </c>
      <c r="O54" t="s">
        <v>152</v>
      </c>
    </row>
    <row r="55" spans="1:15" ht="7.5" customHeight="1">
      <c r="A55" s="28">
        <v>11</v>
      </c>
      <c r="C55" s="30" t="str">
        <f>VLOOKUP(J55,$M$4:$O$162,3)</f>
        <v>ギター</v>
      </c>
      <c r="E55" s="12"/>
      <c r="G55" s="32">
        <v>11</v>
      </c>
      <c r="H55" s="34" t="str">
        <f>VLOOKUP(J55,$M$4:$O$162,2)</f>
        <v>guitar</v>
      </c>
      <c r="I55" s="4"/>
      <c r="J55" s="36">
        <f ca="1">INT(RAND()*102+1)</f>
        <v>12</v>
      </c>
      <c r="M55">
        <v>52</v>
      </c>
      <c r="N55" t="s">
        <v>48</v>
      </c>
      <c r="O55">
        <v>1</v>
      </c>
    </row>
    <row r="56" spans="1:15" ht="7.5" customHeight="1">
      <c r="A56" s="29"/>
      <c r="C56" s="31"/>
      <c r="E56" s="7"/>
      <c r="G56" s="33"/>
      <c r="H56" s="35"/>
      <c r="I56" s="4"/>
      <c r="J56" s="37"/>
      <c r="M56">
        <v>53</v>
      </c>
      <c r="N56" t="s">
        <v>49</v>
      </c>
      <c r="O56">
        <v>0</v>
      </c>
    </row>
    <row r="57" spans="1:15" ht="7.5" customHeight="1">
      <c r="A57" s="29"/>
      <c r="C57" s="31"/>
      <c r="E57" s="13"/>
      <c r="G57" s="33"/>
      <c r="H57" s="35"/>
      <c r="I57" s="4"/>
      <c r="J57" s="37"/>
      <c r="M57">
        <v>54</v>
      </c>
      <c r="N57" t="s">
        <v>50</v>
      </c>
      <c r="O57">
        <v>2</v>
      </c>
    </row>
    <row r="58" spans="1:15" ht="7.5" customHeight="1">
      <c r="A58" s="26"/>
      <c r="C58" s="27"/>
      <c r="E58" s="11"/>
      <c r="G58" s="14"/>
      <c r="H58" s="16"/>
      <c r="I58" s="4"/>
      <c r="J58" s="21"/>
      <c r="M58">
        <v>55</v>
      </c>
      <c r="N58" t="s">
        <v>51</v>
      </c>
      <c r="O58">
        <v>3</v>
      </c>
    </row>
    <row r="59" spans="1:15" ht="7.5" customHeight="1">
      <c r="A59" s="25"/>
      <c r="E59" s="11"/>
      <c r="G59" s="6"/>
      <c r="H59" s="4"/>
      <c r="I59" s="4"/>
      <c r="J59" s="20"/>
      <c r="M59">
        <v>56</v>
      </c>
      <c r="N59" t="s">
        <v>52</v>
      </c>
      <c r="O59">
        <v>4</v>
      </c>
    </row>
    <row r="60" spans="1:15" ht="7.5" customHeight="1">
      <c r="A60" s="28">
        <v>12</v>
      </c>
      <c r="C60" s="30" t="str">
        <f>VLOOKUP(J60,$M$4:$O$162,3)</f>
        <v>バスケットボール</v>
      </c>
      <c r="E60" s="12"/>
      <c r="G60" s="32">
        <v>12</v>
      </c>
      <c r="H60" s="34" t="str">
        <f>VLOOKUP(J60,$M$4:$O$162,2)</f>
        <v>basketball</v>
      </c>
      <c r="I60" s="4"/>
      <c r="J60" s="36">
        <f ca="1">INT(RAND()*102+1)</f>
        <v>17</v>
      </c>
      <c r="M60">
        <v>57</v>
      </c>
      <c r="N60" t="s">
        <v>53</v>
      </c>
      <c r="O60">
        <v>5</v>
      </c>
    </row>
    <row r="61" spans="1:15" ht="7.5" customHeight="1">
      <c r="A61" s="29"/>
      <c r="C61" s="31"/>
      <c r="E61" s="7"/>
      <c r="G61" s="33"/>
      <c r="H61" s="35"/>
      <c r="I61" s="4"/>
      <c r="J61" s="37"/>
      <c r="M61">
        <v>58</v>
      </c>
      <c r="N61" t="s">
        <v>54</v>
      </c>
      <c r="O61">
        <v>6</v>
      </c>
    </row>
    <row r="62" spans="1:15" ht="7.5" customHeight="1">
      <c r="A62" s="29"/>
      <c r="C62" s="31"/>
      <c r="E62" s="13"/>
      <c r="G62" s="33"/>
      <c r="H62" s="35"/>
      <c r="I62" s="4"/>
      <c r="J62" s="37"/>
      <c r="M62">
        <v>59</v>
      </c>
      <c r="N62" t="s">
        <v>55</v>
      </c>
      <c r="O62">
        <v>7</v>
      </c>
    </row>
    <row r="63" spans="1:15" ht="7.5" customHeight="1">
      <c r="A63" s="26"/>
      <c r="C63" s="27"/>
      <c r="E63" s="11"/>
      <c r="G63" s="14"/>
      <c r="H63" s="16"/>
      <c r="I63" s="4"/>
      <c r="J63" s="21"/>
      <c r="M63">
        <v>60</v>
      </c>
      <c r="N63" t="s">
        <v>56</v>
      </c>
      <c r="O63">
        <v>8</v>
      </c>
    </row>
    <row r="64" spans="1:15" ht="7.5" customHeight="1">
      <c r="A64" s="25"/>
      <c r="E64" s="11"/>
      <c r="G64" s="6"/>
      <c r="H64" s="4"/>
      <c r="I64" s="4"/>
      <c r="J64" s="20"/>
      <c r="M64">
        <v>61</v>
      </c>
      <c r="N64" t="s">
        <v>57</v>
      </c>
      <c r="O64">
        <v>9</v>
      </c>
    </row>
    <row r="65" spans="1:15" ht="7.5" customHeight="1">
      <c r="A65" s="28">
        <v>13</v>
      </c>
      <c r="C65" s="30" t="str">
        <f>VLOOKUP(J65,$M$4:$O$162,3)</f>
        <v>自転車</v>
      </c>
      <c r="E65" s="12"/>
      <c r="G65" s="32">
        <v>13</v>
      </c>
      <c r="H65" s="34" t="str">
        <f>VLOOKUP(J65,$M$4:$O$162,2)</f>
        <v>bike</v>
      </c>
      <c r="I65" s="4"/>
      <c r="J65" s="36">
        <f ca="1">INT(RAND()*102+1)</f>
        <v>9</v>
      </c>
      <c r="M65">
        <v>62</v>
      </c>
      <c r="N65" t="s">
        <v>58</v>
      </c>
      <c r="O65">
        <v>10</v>
      </c>
    </row>
    <row r="66" spans="1:15" ht="7.5" customHeight="1">
      <c r="A66" s="29"/>
      <c r="C66" s="31"/>
      <c r="E66" s="7"/>
      <c r="G66" s="33"/>
      <c r="H66" s="35"/>
      <c r="I66" s="4"/>
      <c r="J66" s="37"/>
      <c r="M66">
        <v>63</v>
      </c>
      <c r="N66" t="s">
        <v>59</v>
      </c>
      <c r="O66">
        <v>11</v>
      </c>
    </row>
    <row r="67" spans="1:15" ht="7.5" customHeight="1">
      <c r="A67" s="29"/>
      <c r="C67" s="31"/>
      <c r="E67" s="13"/>
      <c r="G67" s="33"/>
      <c r="H67" s="35"/>
      <c r="I67" s="4"/>
      <c r="J67" s="37"/>
      <c r="M67">
        <v>64</v>
      </c>
      <c r="N67" t="s">
        <v>60</v>
      </c>
      <c r="O67">
        <v>12</v>
      </c>
    </row>
    <row r="68" spans="1:15" ht="7.5" customHeight="1">
      <c r="A68" s="26"/>
      <c r="C68" s="27"/>
      <c r="E68" s="11"/>
      <c r="G68" s="14"/>
      <c r="H68" s="16"/>
      <c r="I68" s="4"/>
      <c r="J68" s="21"/>
      <c r="M68">
        <v>65</v>
      </c>
      <c r="N68" t="s">
        <v>61</v>
      </c>
      <c r="O68">
        <v>13</v>
      </c>
    </row>
    <row r="69" spans="1:15" ht="7.5" customHeight="1">
      <c r="A69" s="25"/>
      <c r="E69" s="11"/>
      <c r="G69" s="6"/>
      <c r="H69" s="4"/>
      <c r="I69" s="4"/>
      <c r="J69" s="20"/>
      <c r="M69">
        <v>66</v>
      </c>
      <c r="N69" t="s">
        <v>62</v>
      </c>
      <c r="O69">
        <v>14</v>
      </c>
    </row>
    <row r="70" spans="1:15" ht="7.5" customHeight="1">
      <c r="A70" s="28">
        <v>14</v>
      </c>
      <c r="C70" s="30" t="str">
        <f>VLOOKUP(J70,$M$4:$O$162,3)</f>
        <v>わかった</v>
      </c>
      <c r="E70" s="12"/>
      <c r="G70" s="32">
        <v>14</v>
      </c>
      <c r="H70" s="34" t="str">
        <f>VLOOKUP(J70,$M$4:$O$162,2)</f>
        <v>I see.</v>
      </c>
      <c r="I70" s="4"/>
      <c r="J70" s="36">
        <f ca="1">INT(RAND()*102+1)</f>
        <v>43</v>
      </c>
      <c r="M70">
        <v>67</v>
      </c>
      <c r="N70" t="s">
        <v>63</v>
      </c>
      <c r="O70">
        <v>15</v>
      </c>
    </row>
    <row r="71" spans="1:15" ht="7.5" customHeight="1">
      <c r="A71" s="29"/>
      <c r="C71" s="31"/>
      <c r="E71" s="7"/>
      <c r="G71" s="33"/>
      <c r="H71" s="35"/>
      <c r="I71" s="4"/>
      <c r="J71" s="37"/>
      <c r="M71">
        <v>68</v>
      </c>
      <c r="N71" t="s">
        <v>64</v>
      </c>
      <c r="O71">
        <v>16</v>
      </c>
    </row>
    <row r="72" spans="1:15" ht="7.5" customHeight="1">
      <c r="A72" s="29"/>
      <c r="C72" s="31"/>
      <c r="E72" s="13"/>
      <c r="G72" s="33"/>
      <c r="H72" s="35"/>
      <c r="I72" s="4"/>
      <c r="J72" s="37"/>
      <c r="M72">
        <v>69</v>
      </c>
      <c r="N72" t="s">
        <v>65</v>
      </c>
      <c r="O72">
        <v>17</v>
      </c>
    </row>
    <row r="73" spans="1:15" ht="7.5" customHeight="1">
      <c r="A73" s="26"/>
      <c r="C73" s="27"/>
      <c r="E73" s="11"/>
      <c r="G73" s="14"/>
      <c r="H73" s="16"/>
      <c r="I73" s="4"/>
      <c r="J73" s="21"/>
      <c r="M73">
        <v>70</v>
      </c>
      <c r="N73" t="s">
        <v>66</v>
      </c>
      <c r="O73">
        <v>18</v>
      </c>
    </row>
    <row r="74" spans="1:15" ht="7.5" customHeight="1">
      <c r="A74" s="25"/>
      <c r="E74" s="11"/>
      <c r="G74" s="6"/>
      <c r="H74" s="4"/>
      <c r="I74" s="4"/>
      <c r="J74" s="20"/>
      <c r="M74">
        <v>71</v>
      </c>
      <c r="N74" t="s">
        <v>67</v>
      </c>
      <c r="O74">
        <v>19</v>
      </c>
    </row>
    <row r="75" spans="1:15" ht="7.5" customHeight="1">
      <c r="A75" s="28">
        <v>15</v>
      </c>
      <c r="C75" s="30">
        <f>VLOOKUP(J75,$M$4:$O$162,3)</f>
        <v>50</v>
      </c>
      <c r="E75" s="12"/>
      <c r="G75" s="32">
        <v>15</v>
      </c>
      <c r="H75" s="34" t="str">
        <f>VLOOKUP(J75,$M$4:$O$162,2)</f>
        <v>fifty</v>
      </c>
      <c r="I75" s="4"/>
      <c r="J75" s="36">
        <f ca="1">INT(RAND()*102+1)</f>
        <v>75</v>
      </c>
      <c r="M75">
        <v>72</v>
      </c>
      <c r="N75" t="s">
        <v>68</v>
      </c>
      <c r="O75">
        <v>20</v>
      </c>
    </row>
    <row r="76" spans="1:15" ht="7.5" customHeight="1">
      <c r="A76" s="29"/>
      <c r="C76" s="31"/>
      <c r="E76" s="7"/>
      <c r="G76" s="33"/>
      <c r="H76" s="35"/>
      <c r="I76" s="4"/>
      <c r="J76" s="37"/>
      <c r="M76">
        <v>73</v>
      </c>
      <c r="N76" t="s">
        <v>69</v>
      </c>
      <c r="O76">
        <v>30</v>
      </c>
    </row>
    <row r="77" spans="1:15" ht="7.5" customHeight="1">
      <c r="A77" s="29"/>
      <c r="C77" s="31"/>
      <c r="E77" s="13"/>
      <c r="G77" s="33"/>
      <c r="H77" s="35"/>
      <c r="I77" s="4"/>
      <c r="J77" s="37"/>
      <c r="M77">
        <v>74</v>
      </c>
      <c r="N77" t="s">
        <v>70</v>
      </c>
      <c r="O77">
        <v>40</v>
      </c>
    </row>
    <row r="78" spans="1:15" ht="7.5" customHeight="1">
      <c r="A78" s="26"/>
      <c r="C78" s="27"/>
      <c r="E78" s="11"/>
      <c r="G78" s="14"/>
      <c r="H78" s="16"/>
      <c r="I78" s="4"/>
      <c r="J78" s="21"/>
      <c r="M78">
        <v>75</v>
      </c>
      <c r="N78" t="s">
        <v>71</v>
      </c>
      <c r="O78">
        <v>50</v>
      </c>
    </row>
    <row r="79" spans="1:15" ht="7.5" customHeight="1">
      <c r="A79" s="25"/>
      <c r="E79" s="11"/>
      <c r="G79" s="6"/>
      <c r="H79" s="4"/>
      <c r="I79" s="4"/>
      <c r="J79" s="20"/>
      <c r="M79">
        <v>76</v>
      </c>
      <c r="N79" t="s">
        <v>72</v>
      </c>
      <c r="O79">
        <v>60</v>
      </c>
    </row>
    <row r="80" spans="1:15" ht="7.5" customHeight="1">
      <c r="A80" s="28">
        <v>16</v>
      </c>
      <c r="C80" s="30" t="str">
        <f>VLOOKUP(J80,$M$4:$O$162,3)</f>
        <v>バス</v>
      </c>
      <c r="E80" s="12"/>
      <c r="G80" s="32">
        <v>16</v>
      </c>
      <c r="H80" s="34" t="str">
        <f>VLOOKUP(J80,$M$4:$O$162,2)</f>
        <v>bus</v>
      </c>
      <c r="I80" s="4"/>
      <c r="J80" s="36">
        <f ca="1">INT(RAND()*102+1)</f>
        <v>3</v>
      </c>
      <c r="M80">
        <v>77</v>
      </c>
      <c r="N80" t="s">
        <v>73</v>
      </c>
      <c r="O80">
        <v>70</v>
      </c>
    </row>
    <row r="81" spans="1:15" ht="7.5" customHeight="1">
      <c r="A81" s="29"/>
      <c r="C81" s="31"/>
      <c r="E81" s="7"/>
      <c r="G81" s="33"/>
      <c r="H81" s="35"/>
      <c r="I81" s="4"/>
      <c r="J81" s="37"/>
      <c r="M81">
        <v>78</v>
      </c>
      <c r="N81" t="s">
        <v>74</v>
      </c>
      <c r="O81">
        <v>80</v>
      </c>
    </row>
    <row r="82" spans="1:15" ht="7.5" customHeight="1">
      <c r="A82" s="29"/>
      <c r="C82" s="31"/>
      <c r="E82" s="13"/>
      <c r="G82" s="33"/>
      <c r="H82" s="35"/>
      <c r="I82" s="4"/>
      <c r="J82" s="37"/>
      <c r="M82">
        <v>79</v>
      </c>
      <c r="N82" t="s">
        <v>75</v>
      </c>
      <c r="O82">
        <v>90</v>
      </c>
    </row>
    <row r="83" spans="1:15" ht="7.5" customHeight="1">
      <c r="A83" s="26"/>
      <c r="C83" s="27"/>
      <c r="E83" s="11"/>
      <c r="G83" s="14"/>
      <c r="H83" s="16"/>
      <c r="I83" s="4"/>
      <c r="J83" s="21"/>
      <c r="M83">
        <v>80</v>
      </c>
      <c r="N83" t="s">
        <v>76</v>
      </c>
      <c r="O83" t="s">
        <v>153</v>
      </c>
    </row>
    <row r="84" spans="1:15" ht="7.5" customHeight="1">
      <c r="A84" s="25"/>
      <c r="E84" s="11"/>
      <c r="G84" s="6"/>
      <c r="H84" s="4"/>
      <c r="I84" s="4"/>
      <c r="J84" s="20"/>
      <c r="M84">
        <v>81</v>
      </c>
      <c r="N84" t="s">
        <v>77</v>
      </c>
      <c r="O84" t="s">
        <v>154</v>
      </c>
    </row>
    <row r="85" spans="1:15" ht="7.5" customHeight="1">
      <c r="A85" s="28">
        <v>17</v>
      </c>
      <c r="C85" s="30">
        <f>VLOOKUP(J85,$M$4:$O$162,3)</f>
        <v>80</v>
      </c>
      <c r="E85" s="12"/>
      <c r="G85" s="32">
        <v>17</v>
      </c>
      <c r="H85" s="34" t="str">
        <f>VLOOKUP(J85,$M$4:$O$162,2)</f>
        <v>eighty</v>
      </c>
      <c r="I85" s="4"/>
      <c r="J85" s="36">
        <f ca="1">INT(RAND()*102+1)</f>
        <v>78</v>
      </c>
      <c r="M85">
        <v>82</v>
      </c>
      <c r="N85" t="s">
        <v>79</v>
      </c>
      <c r="O85" t="s">
        <v>155</v>
      </c>
    </row>
    <row r="86" spans="1:15" ht="7.5" customHeight="1">
      <c r="A86" s="29"/>
      <c r="C86" s="31"/>
      <c r="E86" s="7"/>
      <c r="G86" s="33"/>
      <c r="H86" s="35"/>
      <c r="I86" s="4"/>
      <c r="J86" s="37"/>
      <c r="M86">
        <v>83</v>
      </c>
      <c r="N86" t="s">
        <v>80</v>
      </c>
      <c r="O86" t="s">
        <v>156</v>
      </c>
    </row>
    <row r="87" spans="1:15" ht="7.5" customHeight="1">
      <c r="A87" s="29"/>
      <c r="C87" s="31"/>
      <c r="E87" s="13"/>
      <c r="G87" s="33"/>
      <c r="H87" s="35"/>
      <c r="I87" s="4"/>
      <c r="J87" s="37"/>
      <c r="M87">
        <v>84</v>
      </c>
      <c r="N87" t="s">
        <v>81</v>
      </c>
      <c r="O87" t="s">
        <v>157</v>
      </c>
    </row>
    <row r="88" spans="1:15" ht="7.5" customHeight="1">
      <c r="A88" s="26"/>
      <c r="C88" s="27"/>
      <c r="E88" s="11"/>
      <c r="G88" s="14"/>
      <c r="H88" s="16"/>
      <c r="I88" s="4"/>
      <c r="J88" s="21"/>
      <c r="M88">
        <v>85</v>
      </c>
      <c r="N88" t="s">
        <v>82</v>
      </c>
      <c r="O88" t="s">
        <v>158</v>
      </c>
    </row>
    <row r="89" spans="1:15" ht="7.5" customHeight="1">
      <c r="A89" s="25"/>
      <c r="E89" s="11"/>
      <c r="G89" s="6"/>
      <c r="H89" s="4"/>
      <c r="I89" s="4"/>
      <c r="J89" s="20"/>
      <c r="M89">
        <v>86</v>
      </c>
      <c r="N89" t="s">
        <v>83</v>
      </c>
      <c r="O89" t="s">
        <v>159</v>
      </c>
    </row>
    <row r="90" spans="1:15" ht="7.5" customHeight="1">
      <c r="A90" s="28">
        <v>18</v>
      </c>
      <c r="C90" s="30" t="str">
        <f>VLOOKUP(J90,$M$4:$O$162,3)</f>
        <v>好きである</v>
      </c>
      <c r="E90" s="12"/>
      <c r="G90" s="32">
        <v>18</v>
      </c>
      <c r="H90" s="34" t="str">
        <f>VLOOKUP(J90,$M$4:$O$162,2)</f>
        <v>like</v>
      </c>
      <c r="I90" s="4"/>
      <c r="J90" s="36">
        <f ca="1">INT(RAND()*102+1)</f>
        <v>82</v>
      </c>
      <c r="M90">
        <v>87</v>
      </c>
      <c r="N90" t="s">
        <v>84</v>
      </c>
      <c r="O90" t="s">
        <v>160</v>
      </c>
    </row>
    <row r="91" spans="1:15" ht="7.5" customHeight="1">
      <c r="A91" s="29"/>
      <c r="C91" s="31"/>
      <c r="E91" s="7"/>
      <c r="G91" s="33"/>
      <c r="H91" s="35"/>
      <c r="I91" s="4"/>
      <c r="J91" s="37"/>
      <c r="M91">
        <v>88</v>
      </c>
      <c r="N91" t="s">
        <v>85</v>
      </c>
      <c r="O91" t="s">
        <v>161</v>
      </c>
    </row>
    <row r="92" spans="1:15" ht="7.5" customHeight="1">
      <c r="A92" s="29"/>
      <c r="C92" s="31"/>
      <c r="E92" s="13"/>
      <c r="G92" s="33"/>
      <c r="H92" s="35"/>
      <c r="I92" s="4"/>
      <c r="J92" s="37"/>
      <c r="M92">
        <v>89</v>
      </c>
      <c r="N92" t="s">
        <v>86</v>
      </c>
      <c r="O92" t="s">
        <v>162</v>
      </c>
    </row>
    <row r="93" spans="1:15" ht="7.5" customHeight="1">
      <c r="A93" s="26"/>
      <c r="C93" s="27"/>
      <c r="E93" s="11"/>
      <c r="G93" s="14"/>
      <c r="H93" s="16"/>
      <c r="I93" s="4"/>
      <c r="J93" s="21"/>
      <c r="M93">
        <v>90</v>
      </c>
      <c r="N93" t="s">
        <v>87</v>
      </c>
      <c r="O93" t="s">
        <v>163</v>
      </c>
    </row>
    <row r="94" spans="1:15" ht="7.5" customHeight="1">
      <c r="A94" s="25"/>
      <c r="E94" s="11"/>
      <c r="G94" s="6"/>
      <c r="H94" s="4"/>
      <c r="I94" s="4"/>
      <c r="J94" s="20"/>
      <c r="M94">
        <v>91</v>
      </c>
      <c r="N94" t="s">
        <v>88</v>
      </c>
      <c r="O94" t="s">
        <v>164</v>
      </c>
    </row>
    <row r="95" spans="1:15" ht="7.5" customHeight="1">
      <c r="A95" s="28">
        <v>19</v>
      </c>
      <c r="C95" s="30" t="str">
        <f>VLOOKUP(J95,$M$4:$O$162,3)</f>
        <v>私は</v>
      </c>
      <c r="E95" s="12"/>
      <c r="G95" s="32">
        <v>19</v>
      </c>
      <c r="H95" s="34" t="str">
        <f>VLOOKUP(J95,$M$4:$O$162,2)</f>
        <v>I</v>
      </c>
      <c r="I95" s="4"/>
      <c r="J95" s="36">
        <f ca="1">INT(RAND()*102+1)</f>
        <v>20</v>
      </c>
      <c r="M95">
        <v>92</v>
      </c>
      <c r="N95" t="s">
        <v>89</v>
      </c>
      <c r="O95" t="s">
        <v>165</v>
      </c>
    </row>
    <row r="96" spans="1:15" ht="7.5" customHeight="1">
      <c r="A96" s="29"/>
      <c r="C96" s="31"/>
      <c r="E96" s="7"/>
      <c r="G96" s="33"/>
      <c r="H96" s="35"/>
      <c r="I96" s="4"/>
      <c r="J96" s="37"/>
      <c r="M96">
        <v>93</v>
      </c>
      <c r="N96" t="s">
        <v>90</v>
      </c>
      <c r="O96" t="s">
        <v>166</v>
      </c>
    </row>
    <row r="97" spans="1:15" ht="7.5" customHeight="1">
      <c r="A97" s="29"/>
      <c r="C97" s="31"/>
      <c r="E97" s="13"/>
      <c r="G97" s="33"/>
      <c r="H97" s="35"/>
      <c r="I97" s="4"/>
      <c r="J97" s="37"/>
      <c r="M97">
        <v>94</v>
      </c>
      <c r="N97" t="s">
        <v>91</v>
      </c>
      <c r="O97" t="s">
        <v>167</v>
      </c>
    </row>
    <row r="98" spans="1:15" ht="7.5" customHeight="1">
      <c r="A98" s="26"/>
      <c r="C98" s="27"/>
      <c r="E98" s="11"/>
      <c r="G98" s="14"/>
      <c r="H98" s="16"/>
      <c r="I98" s="4"/>
      <c r="J98" s="21"/>
      <c r="M98">
        <v>95</v>
      </c>
      <c r="N98" t="s">
        <v>92</v>
      </c>
      <c r="O98" t="s">
        <v>168</v>
      </c>
    </row>
    <row r="99" spans="1:15" ht="7.5" customHeight="1">
      <c r="A99" s="25"/>
      <c r="E99" s="11"/>
      <c r="G99" s="6"/>
      <c r="H99" s="4"/>
      <c r="I99" s="4"/>
      <c r="J99" s="20"/>
      <c r="M99">
        <v>96</v>
      </c>
      <c r="N99" t="s">
        <v>93</v>
      </c>
      <c r="O99" t="s">
        <v>169</v>
      </c>
    </row>
    <row r="100" spans="1:15" ht="7.5" customHeight="1">
      <c r="A100" s="28">
        <v>20</v>
      </c>
      <c r="C100" s="30">
        <f>VLOOKUP(J100,$M$4:$O$162,3)</f>
        <v>1</v>
      </c>
      <c r="E100" s="12"/>
      <c r="G100" s="32">
        <v>20</v>
      </c>
      <c r="H100" s="34" t="str">
        <f>VLOOKUP(J100,$M$4:$O$162,2)</f>
        <v>one</v>
      </c>
      <c r="I100" s="4"/>
      <c r="J100" s="36">
        <f ca="1">INT(RAND()*102+1)</f>
        <v>52</v>
      </c>
      <c r="M100">
        <v>97</v>
      </c>
      <c r="N100" t="s">
        <v>94</v>
      </c>
      <c r="O100" t="s">
        <v>170</v>
      </c>
    </row>
    <row r="101" spans="1:15" ht="7.5" customHeight="1">
      <c r="A101" s="29"/>
      <c r="C101" s="31"/>
      <c r="E101" s="7"/>
      <c r="G101" s="33"/>
      <c r="H101" s="35"/>
      <c r="I101" s="4"/>
      <c r="J101" s="37"/>
      <c r="M101">
        <v>98</v>
      </c>
      <c r="N101" t="s">
        <v>95</v>
      </c>
      <c r="O101" t="s">
        <v>171</v>
      </c>
    </row>
    <row r="102" spans="1:15" ht="7.5" customHeight="1">
      <c r="A102" s="29"/>
      <c r="C102" s="31"/>
      <c r="E102" s="13"/>
      <c r="G102" s="33"/>
      <c r="H102" s="35"/>
      <c r="I102" s="4"/>
      <c r="J102" s="37"/>
      <c r="M102">
        <v>99</v>
      </c>
      <c r="N102" t="s">
        <v>96</v>
      </c>
      <c r="O102" t="s">
        <v>172</v>
      </c>
    </row>
    <row r="103" spans="1:15" ht="12" customHeight="1">
      <c r="A103" s="26"/>
      <c r="C103" s="27"/>
      <c r="E103" s="11"/>
      <c r="G103" s="14"/>
      <c r="H103" s="16"/>
      <c r="I103" s="4"/>
      <c r="J103" s="21"/>
      <c r="M103">
        <v>100</v>
      </c>
      <c r="N103" t="s">
        <v>97</v>
      </c>
      <c r="O103" t="s">
        <v>173</v>
      </c>
    </row>
    <row r="104" spans="1:15" ht="12" customHeight="1">
      <c r="A104" s="26"/>
      <c r="C104" s="27"/>
      <c r="E104" s="11"/>
      <c r="G104" s="14"/>
      <c r="H104" s="16"/>
      <c r="I104" s="4"/>
      <c r="J104" s="21"/>
      <c r="M104">
        <v>101</v>
      </c>
      <c r="N104" t="s">
        <v>98</v>
      </c>
      <c r="O104" t="s">
        <v>174</v>
      </c>
    </row>
    <row r="105" spans="1:15" ht="12" customHeight="1">
      <c r="A105" s="26"/>
      <c r="C105" s="27"/>
      <c r="E105" s="11"/>
      <c r="G105" s="17"/>
      <c r="H105" s="16"/>
      <c r="I105" s="4"/>
      <c r="J105" s="21"/>
      <c r="M105">
        <v>102</v>
      </c>
      <c r="N105" t="s">
        <v>99</v>
      </c>
      <c r="O105" t="s">
        <v>175</v>
      </c>
    </row>
    <row r="106" spans="1:10" ht="12" customHeight="1">
      <c r="A106" s="26"/>
      <c r="C106" s="27"/>
      <c r="E106" s="11"/>
      <c r="G106" s="17"/>
      <c r="H106" s="16"/>
      <c r="I106" s="4"/>
      <c r="J106" s="21"/>
    </row>
    <row r="107" spans="1:10" ht="12" customHeight="1">
      <c r="A107" s="26"/>
      <c r="C107" s="27"/>
      <c r="E107" s="11"/>
      <c r="G107" s="17"/>
      <c r="H107" s="16"/>
      <c r="I107" s="4"/>
      <c r="J107" s="21"/>
    </row>
    <row r="108" spans="1:10" ht="12" customHeight="1">
      <c r="A108" s="26"/>
      <c r="C108" s="27"/>
      <c r="E108" s="11"/>
      <c r="G108" s="17"/>
      <c r="H108" s="16"/>
      <c r="I108" s="4"/>
      <c r="J108" s="21"/>
    </row>
    <row r="109" spans="1:10" ht="12" customHeight="1">
      <c r="A109" s="26"/>
      <c r="C109" s="27"/>
      <c r="E109" s="11"/>
      <c r="G109" s="17"/>
      <c r="H109" s="16"/>
      <c r="I109" s="4"/>
      <c r="J109" s="21"/>
    </row>
    <row r="110" spans="1:10" ht="12" customHeight="1">
      <c r="A110" s="26"/>
      <c r="C110" s="27"/>
      <c r="E110" s="11"/>
      <c r="G110" s="17"/>
      <c r="H110" s="16"/>
      <c r="I110" s="4"/>
      <c r="J110" s="21"/>
    </row>
    <row r="111" spans="1:10" ht="12" customHeight="1">
      <c r="A111" s="26"/>
      <c r="C111" s="27"/>
      <c r="E111" s="11"/>
      <c r="G111" s="17"/>
      <c r="H111" s="16"/>
      <c r="I111" s="4"/>
      <c r="J111" s="21"/>
    </row>
    <row r="112" spans="1:10" ht="12" customHeight="1">
      <c r="A112" s="26"/>
      <c r="C112" s="27"/>
      <c r="E112" s="11"/>
      <c r="G112" s="17"/>
      <c r="H112" s="16"/>
      <c r="I112" s="4"/>
      <c r="J112" s="21"/>
    </row>
    <row r="113" spans="1:10" ht="12" customHeight="1">
      <c r="A113" s="26"/>
      <c r="C113" s="27"/>
      <c r="E113" s="11"/>
      <c r="G113" s="17"/>
      <c r="H113" s="16"/>
      <c r="I113" s="4"/>
      <c r="J113" s="21"/>
    </row>
    <row r="114" spans="1:10" ht="12" customHeight="1">
      <c r="A114" s="26"/>
      <c r="C114" s="27"/>
      <c r="E114" s="11"/>
      <c r="G114" s="17"/>
      <c r="H114" s="16"/>
      <c r="I114" s="4"/>
      <c r="J114" s="21"/>
    </row>
    <row r="115" spans="1:10" ht="12" customHeight="1">
      <c r="A115" s="26"/>
      <c r="C115" s="27"/>
      <c r="E115" s="11"/>
      <c r="G115" s="17"/>
      <c r="H115" s="16"/>
      <c r="I115" s="4"/>
      <c r="J115" s="21"/>
    </row>
    <row r="116" spans="1:10" ht="12" customHeight="1">
      <c r="A116" s="26"/>
      <c r="C116" s="27"/>
      <c r="E116" s="11"/>
      <c r="G116" s="17"/>
      <c r="H116" s="16"/>
      <c r="I116" s="4"/>
      <c r="J116" s="21"/>
    </row>
    <row r="117" spans="1:10" ht="12" customHeight="1">
      <c r="A117" s="25"/>
      <c r="E117" s="11"/>
      <c r="G117" s="15"/>
      <c r="H117" s="4"/>
      <c r="I117" s="4"/>
      <c r="J117" s="20"/>
    </row>
    <row r="118" ht="17.25">
      <c r="G118" s="18"/>
    </row>
  </sheetData>
  <sheetProtection/>
  <mergeCells count="100">
    <mergeCell ref="J95:J97"/>
    <mergeCell ref="J100:J102"/>
    <mergeCell ref="J65:J67"/>
    <mergeCell ref="J70:J72"/>
    <mergeCell ref="J75:J77"/>
    <mergeCell ref="J80:J82"/>
    <mergeCell ref="J85:J87"/>
    <mergeCell ref="J90:J92"/>
    <mergeCell ref="J35:J37"/>
    <mergeCell ref="J40:J42"/>
    <mergeCell ref="J45:J47"/>
    <mergeCell ref="J50:J52"/>
    <mergeCell ref="J55:J57"/>
    <mergeCell ref="J60:J62"/>
    <mergeCell ref="J5:J7"/>
    <mergeCell ref="J10:J12"/>
    <mergeCell ref="J15:J17"/>
    <mergeCell ref="J20:J22"/>
    <mergeCell ref="J25:J27"/>
    <mergeCell ref="J30:J32"/>
    <mergeCell ref="H90:H92"/>
    <mergeCell ref="A100:A102"/>
    <mergeCell ref="C100:C102"/>
    <mergeCell ref="G100:G102"/>
    <mergeCell ref="H100:H102"/>
    <mergeCell ref="A95:A97"/>
    <mergeCell ref="C95:C97"/>
    <mergeCell ref="G95:G97"/>
    <mergeCell ref="H95:H97"/>
    <mergeCell ref="A90:A92"/>
    <mergeCell ref="G90:G92"/>
    <mergeCell ref="A85:A87"/>
    <mergeCell ref="C85:C87"/>
    <mergeCell ref="G85:G87"/>
    <mergeCell ref="C90:C92"/>
    <mergeCell ref="A75:A77"/>
    <mergeCell ref="C75:C77"/>
    <mergeCell ref="G75:G77"/>
    <mergeCell ref="H75:H77"/>
    <mergeCell ref="H85:H87"/>
    <mergeCell ref="A80:A82"/>
    <mergeCell ref="C80:C82"/>
    <mergeCell ref="G80:G82"/>
    <mergeCell ref="H80:H82"/>
    <mergeCell ref="A65:A67"/>
    <mergeCell ref="C65:C67"/>
    <mergeCell ref="G65:G67"/>
    <mergeCell ref="H65:H67"/>
    <mergeCell ref="A70:A72"/>
    <mergeCell ref="C70:C72"/>
    <mergeCell ref="G70:G72"/>
    <mergeCell ref="H70:H72"/>
    <mergeCell ref="A55:A57"/>
    <mergeCell ref="C55:C57"/>
    <mergeCell ref="G55:G57"/>
    <mergeCell ref="H55:H57"/>
    <mergeCell ref="A60:A62"/>
    <mergeCell ref="C60:C62"/>
    <mergeCell ref="G60:G62"/>
    <mergeCell ref="H60:H62"/>
    <mergeCell ref="A45:A47"/>
    <mergeCell ref="C45:C47"/>
    <mergeCell ref="G45:G47"/>
    <mergeCell ref="H45:H47"/>
    <mergeCell ref="A50:A52"/>
    <mergeCell ref="C50:C52"/>
    <mergeCell ref="G50:G52"/>
    <mergeCell ref="H50:H52"/>
    <mergeCell ref="A35:A37"/>
    <mergeCell ref="C35:C37"/>
    <mergeCell ref="G35:G37"/>
    <mergeCell ref="H35:H37"/>
    <mergeCell ref="A40:A42"/>
    <mergeCell ref="C40:C42"/>
    <mergeCell ref="G40:G42"/>
    <mergeCell ref="H40:H42"/>
    <mergeCell ref="A25:A27"/>
    <mergeCell ref="C25:C27"/>
    <mergeCell ref="G25:G27"/>
    <mergeCell ref="H25:H27"/>
    <mergeCell ref="A30:A32"/>
    <mergeCell ref="C30:C32"/>
    <mergeCell ref="G30:G32"/>
    <mergeCell ref="H30:H32"/>
    <mergeCell ref="A15:A17"/>
    <mergeCell ref="C15:C17"/>
    <mergeCell ref="G15:G17"/>
    <mergeCell ref="H15:H17"/>
    <mergeCell ref="A20:A22"/>
    <mergeCell ref="C20:C22"/>
    <mergeCell ref="G20:G22"/>
    <mergeCell ref="H20:H22"/>
    <mergeCell ref="A5:A7"/>
    <mergeCell ref="C5:C7"/>
    <mergeCell ref="G5:G7"/>
    <mergeCell ref="H5:H7"/>
    <mergeCell ref="A10:A12"/>
    <mergeCell ref="C10:C12"/>
    <mergeCell ref="G10:G12"/>
    <mergeCell ref="H10:H12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2005-08-29T05:57:08Z</cp:lastPrinted>
  <dcterms:created xsi:type="dcterms:W3CDTF">2004-10-11T02:12:58Z</dcterms:created>
  <dcterms:modified xsi:type="dcterms:W3CDTF">2021-08-19T04:31:49Z</dcterms:modified>
  <cp:category/>
  <cp:version/>
  <cp:contentType/>
  <cp:contentStatus/>
</cp:coreProperties>
</file>