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55" activeTab="0"/>
  </bookViews>
  <sheets>
    <sheet name="Sheet1" sheetId="1" r:id="rId1"/>
  </sheets>
  <definedNames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<sst xmlns="http://schemas.openxmlformats.org/spreadsheetml/2006/main" count="98" uniqueCount="98">
  <si>
    <t>名前</t>
  </si>
  <si>
    <t>解　　答</t>
  </si>
  <si>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</si>
  <si>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</si>
  <si>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</si>
  <si>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</si>
  <si>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</si>
  <si>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</si>
  <si>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</si>
  <si>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</si>
  <si>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</si>
  <si>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⑤</t>
  </si>
  <si>
    <t>⑥</t>
  </si>
  <si>
    <t>⑥</t>
  </si>
  <si>
    <t>⑦</t>
  </si>
  <si>
    <t>⑦</t>
  </si>
  <si>
    <t>⑧</t>
  </si>
  <si>
    <t>⑧</t>
  </si>
  <si>
    <t>⑨</t>
  </si>
  <si>
    <t>⑨</t>
  </si>
  <si>
    <t>⑩</t>
  </si>
  <si>
    <t>⑩</t>
  </si>
  <si>
    <t>⑪</t>
  </si>
  <si>
    <t>⑪</t>
  </si>
  <si>
    <t>⑫</t>
  </si>
  <si>
    <t>⑫</t>
  </si>
  <si>
    <t>⑬</t>
  </si>
  <si>
    <t>⑬</t>
  </si>
  <si>
    <t>⑭</t>
  </si>
  <si>
    <t>⑭</t>
  </si>
  <si>
    <t>⑮</t>
  </si>
  <si>
    <t>⑮</t>
  </si>
  <si>
    <t>⑯</t>
  </si>
  <si>
    <t>⑯</t>
  </si>
  <si>
    <t>⑰</t>
  </si>
  <si>
    <t>⑰</t>
  </si>
  <si>
    <t>⑱</t>
  </si>
  <si>
    <t>⑱</t>
  </si>
  <si>
    <t>⑲</t>
  </si>
  <si>
    <t>⑲</t>
  </si>
  <si>
    <t>⑳</t>
  </si>
  <si>
    <t>⑳</t>
  </si>
  <si>
    <r>
      <t>　　</t>
    </r>
    <r>
      <rPr>
        <u val="single"/>
        <sz val="12"/>
        <rFont val="ＭＳ Ｐゴシック"/>
        <family val="3"/>
      </rPr>
      <t>　　年　　組　　　番</t>
    </r>
  </si>
  <si>
    <t>アクロス</t>
  </si>
  <si>
    <t>ビットウィーン</t>
  </si>
  <si>
    <t>デュ（ア）リング</t>
  </si>
  <si>
    <t>オーバー</t>
  </si>
  <si>
    <t>スルー</t>
  </si>
  <si>
    <t>アンティル</t>
  </si>
  <si>
    <t>アポン</t>
  </si>
  <si>
    <t>ウイザウト</t>
  </si>
  <si>
    <t>エウ゛リスィング</t>
  </si>
  <si>
    <t>ナスィング</t>
  </si>
  <si>
    <t>アーセルウ゛ズ</t>
  </si>
  <si>
    <t>サムワン</t>
  </si>
  <si>
    <t>イーザ</t>
  </si>
  <si>
    <t>イフ</t>
  </si>
  <si>
    <t>ザン</t>
  </si>
  <si>
    <t>ワイル</t>
  </si>
  <si>
    <t>クド（canの過去形）　</t>
  </si>
  <si>
    <t>メイ</t>
  </si>
  <si>
    <t>～しなければならない</t>
  </si>
  <si>
    <t>a　few　～</t>
  </si>
  <si>
    <t>少しの～</t>
  </si>
  <si>
    <t>be　afraid　of　～</t>
  </si>
  <si>
    <t>～を恐れる</t>
  </si>
  <si>
    <t>be　full　of　～</t>
  </si>
  <si>
    <t>～でいっぱいだ</t>
  </si>
  <si>
    <t>be　interested　in　～</t>
  </si>
  <si>
    <t>～に興味を持っている</t>
  </si>
  <si>
    <t>be　made　in　～</t>
  </si>
  <si>
    <t>～で作られた、～製</t>
  </si>
  <si>
    <t>be　surprised　at　～</t>
  </si>
  <si>
    <t>～に驚く</t>
  </si>
  <si>
    <t>Can　I　help　you?</t>
  </si>
  <si>
    <t>何かお困りですか。</t>
  </si>
  <si>
    <t>come　from　～</t>
  </si>
  <si>
    <t>～から生じる</t>
  </si>
  <si>
    <t>don’t　have　to　～　/　doesn’t　have　to　～</t>
  </si>
  <si>
    <t>～する必要はない</t>
  </si>
  <si>
    <t>Don't　worry.</t>
  </si>
  <si>
    <t>心配しないで。</t>
  </si>
  <si>
    <t>for　example</t>
  </si>
  <si>
    <t>たとえば</t>
  </si>
  <si>
    <t>have　to　～</t>
  </si>
  <si>
    <t>in　the　future</t>
  </si>
  <si>
    <t>将来</t>
  </si>
  <si>
    <t>Just　a　moment.</t>
  </si>
  <si>
    <t>ちょっと待ってください。</t>
  </si>
  <si>
    <t>not　only　～　but　also　…</t>
  </si>
  <si>
    <t>ただ～でなくまた…</t>
  </si>
  <si>
    <t>Shall　we　～　?</t>
  </si>
  <si>
    <t>～しましょうか</t>
  </si>
  <si>
    <t>take　care　of　～</t>
  </si>
  <si>
    <t>～の世話をする</t>
  </si>
  <si>
    <t>What　do　you　think　about　～　?</t>
  </si>
  <si>
    <t>～のことをどう思いますか</t>
  </si>
  <si>
    <t>２年【定型句・定型表現】を答えよう。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</si>
</sst>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5"/>
      <name val="ＭＳ Ｐゴシック"/>
      <family val="3"/>
    </font>
    <font>
      <sz val="11"/>
      <color indexed="55"/>
      <name val="ＭＳ Ｐゴシック"/>
      <family val="3"/>
    </font>
    <font>
      <b/>
      <sz val="12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  <font>
      <b/>
      <sz val="12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14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tabSelected="1"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11" customWidth="1"/>
    <col min="2" max="2" width="1.25" style="0" customWidth="1"/>
    <col min="3" max="3" width="27.50390625" style="1" customWidth="1"/>
    <col min="4" max="4" width="2.50390625" style="0" customWidth="1"/>
    <col min="5" max="5" width="25.625" style="0" customWidth="1"/>
    <col min="6" max="6" width="3.125" style="0" customWidth="1"/>
    <col min="7" max="7" width="5.125" style="11" customWidth="1"/>
    <col min="8" max="8" width="23.75390625" style="2" customWidth="1"/>
    <col min="9" max="9" width="7.50390625" style="2" customWidth="1"/>
    <col min="10" max="10" width="7.50390625" style="17" customWidth="1"/>
    <col min="11" max="11" width="7.125" style="16" customWidth="1"/>
    <col min="12" max="12" width="3.50390625" style="16" customWidth="1"/>
    <col min="13" max="16" width="9.00390625" style="16" customWidth="1"/>
  </cols>
  <sheetData>
    <row r="1" spans="1:9" ht="24">
      <c r="A1" s="13" t="s">
        <v>97</v>
      </c>
      <c r="G1" s="9"/>
      <c r="H1" s="8">
        <f ca="1">TODAY()</f>
        <v>44467</v>
      </c>
      <c r="I1" s="8"/>
    </row>
    <row r="2" ht="22.5" customHeight="1">
      <c r="G2" s="9"/>
    </row>
    <row r="3" spans="3:9" ht="23.25" customHeight="1">
      <c r="C3" s="14" t="s">
        <v>42</v>
      </c>
      <c r="D3" s="6" t="s">
        <v>0</v>
      </c>
      <c r="E3" s="5"/>
      <c r="F3" s="7"/>
      <c r="G3" s="9"/>
      <c r="H3" s="3" t="s">
        <v>1</v>
      </c>
      <c r="I3" s="3"/>
    </row>
    <row r="4" ht="7.5" customHeight="1">
      <c r="G4" s="9"/>
    </row>
    <row r="5" spans="1:16" ht="37.5" customHeight="1">
      <c r="A5" s="12" t="s">
        <v>3</v>
      </c>
      <c r="C5" s="19" t="str">
        <f>VLOOKUP(K5,$M$5:$O$164,2)</f>
        <v>be　full　of　～</v>
      </c>
      <c r="E5" s="5"/>
      <c r="G5" s="10" t="s">
        <v>2</v>
      </c>
      <c r="H5" s="18" t="str">
        <f>VLOOKUP(K5,$M$5:$O$164,3)</f>
        <v>～でいっぱいだ</v>
      </c>
      <c r="I5" s="3"/>
      <c r="J5" s="15">
        <f ca="1">RAND()</f>
        <v>0.813877988305199</v>
      </c>
      <c r="K5" s="16">
        <f>RANK(J5,$J$5:$J$22)</f>
        <v>3</v>
      </c>
      <c r="M5" s="16">
        <v>1</v>
      </c>
      <c r="N5" s="16" t="s">
        <v>62</v>
      </c>
      <c r="O5" s="16" t="s">
        <v>63</v>
      </c>
      <c r="P5" s="16" t="s">
        <v>43</v>
      </c>
    </row>
    <row r="6" spans="1:16" ht="37.5" customHeight="1">
      <c r="A6" s="12" t="s">
        <v>5</v>
      </c>
      <c r="C6" s="19" t="str">
        <f aca="true" t="shared" si="0" ref="C6:C24">VLOOKUP(K6,$M$5:$O$164,2)</f>
        <v>be　made　in　～</v>
      </c>
      <c r="E6" s="4"/>
      <c r="G6" s="10" t="s">
        <v>4</v>
      </c>
      <c r="H6" s="18" t="str">
        <f aca="true" t="shared" si="1" ref="H6:H24">VLOOKUP(K6,$M$5:$O$164,3)</f>
        <v>～で作られた、～製</v>
      </c>
      <c r="I6" s="3"/>
      <c r="J6" s="15">
        <f ca="1">RAND()</f>
        <v>0.7656160213262782</v>
      </c>
      <c r="K6" s="16">
        <f aca="true" t="shared" si="2" ref="K6:K22">RANK(J6,$J$5:$J$22)</f>
        <v>5</v>
      </c>
      <c r="M6" s="16">
        <v>2</v>
      </c>
      <c r="N6" s="16" t="s">
        <v>64</v>
      </c>
      <c r="O6" s="16" t="s">
        <v>65</v>
      </c>
      <c r="P6" s="16" t="s">
        <v>44</v>
      </c>
    </row>
    <row r="7" spans="1:16" ht="37.5" customHeight="1">
      <c r="A7" s="12" t="s">
        <v>7</v>
      </c>
      <c r="C7" s="19" t="str">
        <f t="shared" si="0"/>
        <v>a　few　～</v>
      </c>
      <c r="E7" s="4"/>
      <c r="G7" s="10" t="s">
        <v>6</v>
      </c>
      <c r="H7" s="18" t="str">
        <f t="shared" si="1"/>
        <v>少しの～</v>
      </c>
      <c r="I7" s="3"/>
      <c r="J7" s="15">
        <f ca="1">RAND()</f>
        <v>0.9675002032209342</v>
      </c>
      <c r="K7" s="16">
        <f t="shared" si="2"/>
        <v>1</v>
      </c>
      <c r="M7" s="16">
        <v>3</v>
      </c>
      <c r="N7" s="16" t="s">
        <v>66</v>
      </c>
      <c r="O7" s="16" t="s">
        <v>67</v>
      </c>
      <c r="P7" s="16" t="s">
        <v>45</v>
      </c>
    </row>
    <row r="8" spans="1:16" ht="37.5" customHeight="1">
      <c r="A8" s="12" t="s">
        <v>9</v>
      </c>
      <c r="C8" s="19" t="str">
        <f t="shared" si="0"/>
        <v>Just　a　moment.</v>
      </c>
      <c r="E8" s="4"/>
      <c r="G8" s="10" t="s">
        <v>8</v>
      </c>
      <c r="H8" s="18" t="str">
        <f t="shared" si="1"/>
        <v>ちょっと待ってください。</v>
      </c>
      <c r="I8" s="3"/>
      <c r="J8" s="15">
        <f ca="1">RAND()</f>
        <v>0.25912950580069116</v>
      </c>
      <c r="K8" s="16">
        <f t="shared" si="2"/>
        <v>14</v>
      </c>
      <c r="M8" s="16">
        <v>4</v>
      </c>
      <c r="N8" s="16" t="s">
        <v>68</v>
      </c>
      <c r="O8" s="16" t="s">
        <v>69</v>
      </c>
      <c r="P8" s="16" t="s">
        <v>46</v>
      </c>
    </row>
    <row r="9" spans="1:16" ht="37.5" customHeight="1">
      <c r="A9" s="12" t="s">
        <v>11</v>
      </c>
      <c r="C9" s="19" t="str">
        <f t="shared" si="0"/>
        <v>not　only　～　but　also　…</v>
      </c>
      <c r="E9" s="4"/>
      <c r="G9" s="10" t="s">
        <v>10</v>
      </c>
      <c r="H9" s="18" t="str">
        <f t="shared" si="1"/>
        <v>ただ～でなくまた…</v>
      </c>
      <c r="I9" s="3"/>
      <c r="J9" s="15">
        <f ca="1">RAND()</f>
        <v>0.18556047509724216</v>
      </c>
      <c r="K9" s="16">
        <f t="shared" si="2"/>
        <v>15</v>
      </c>
      <c r="M9" s="16">
        <v>5</v>
      </c>
      <c r="N9" s="16" t="s">
        <v>70</v>
      </c>
      <c r="O9" s="16" t="s">
        <v>71</v>
      </c>
      <c r="P9" s="16" t="s">
        <v>47</v>
      </c>
    </row>
    <row r="10" spans="1:16" ht="37.5" customHeight="1">
      <c r="A10" s="12" t="s">
        <v>13</v>
      </c>
      <c r="C10" s="19" t="str">
        <f t="shared" si="0"/>
        <v>Shall　we　～　?</v>
      </c>
      <c r="E10" s="4"/>
      <c r="G10" s="10" t="s">
        <v>12</v>
      </c>
      <c r="H10" s="18" t="str">
        <f t="shared" si="1"/>
        <v>～しましょうか</v>
      </c>
      <c r="I10" s="3"/>
      <c r="J10" s="15">
        <f aca="true" ca="1" t="shared" si="3" ref="J10:J22">RAND()</f>
        <v>0.1068705159186758</v>
      </c>
      <c r="K10" s="16">
        <f t="shared" si="2"/>
        <v>16</v>
      </c>
      <c r="M10" s="16">
        <v>6</v>
      </c>
      <c r="N10" s="16" t="s">
        <v>72</v>
      </c>
      <c r="O10" s="16" t="s">
        <v>73</v>
      </c>
      <c r="P10" s="16" t="s">
        <v>48</v>
      </c>
    </row>
    <row r="11" spans="1:16" ht="37.5" customHeight="1">
      <c r="A11" s="12" t="s">
        <v>15</v>
      </c>
      <c r="C11" s="19" t="str">
        <f t="shared" si="0"/>
        <v>be　surprised　at　～</v>
      </c>
      <c r="E11" s="4"/>
      <c r="G11" s="10" t="s">
        <v>14</v>
      </c>
      <c r="H11" s="18" t="str">
        <f t="shared" si="1"/>
        <v>～に驚く</v>
      </c>
      <c r="I11" s="3"/>
      <c r="J11" s="15">
        <f ca="1" t="shared" si="3"/>
        <v>0.7435816163950457</v>
      </c>
      <c r="K11" s="16">
        <f t="shared" si="2"/>
        <v>6</v>
      </c>
      <c r="M11" s="16">
        <v>7</v>
      </c>
      <c r="N11" s="16" t="s">
        <v>74</v>
      </c>
      <c r="O11" s="16" t="s">
        <v>75</v>
      </c>
      <c r="P11" s="16" t="s">
        <v>49</v>
      </c>
    </row>
    <row r="12" spans="1:16" ht="37.5" customHeight="1">
      <c r="A12" s="12" t="s">
        <v>17</v>
      </c>
      <c r="C12" s="19" t="str">
        <f t="shared" si="0"/>
        <v>be　interested　in　～</v>
      </c>
      <c r="E12" s="4"/>
      <c r="G12" s="10" t="s">
        <v>16</v>
      </c>
      <c r="H12" s="18" t="str">
        <f t="shared" si="1"/>
        <v>～に興味を持っている</v>
      </c>
      <c r="I12" s="3"/>
      <c r="J12" s="15">
        <f ca="1" t="shared" si="3"/>
        <v>0.7832573324766549</v>
      </c>
      <c r="K12" s="16">
        <f t="shared" si="2"/>
        <v>4</v>
      </c>
      <c r="M12" s="16">
        <v>8</v>
      </c>
      <c r="N12" s="16" t="s">
        <v>76</v>
      </c>
      <c r="O12" s="16" t="s">
        <v>77</v>
      </c>
      <c r="P12" s="16" t="s">
        <v>50</v>
      </c>
    </row>
    <row r="13" spans="1:16" ht="37.5" customHeight="1">
      <c r="A13" s="12" t="s">
        <v>19</v>
      </c>
      <c r="C13" s="19" t="str">
        <f t="shared" si="0"/>
        <v>come　from　～</v>
      </c>
      <c r="E13" s="4"/>
      <c r="G13" s="10" t="s">
        <v>18</v>
      </c>
      <c r="H13" s="18" t="str">
        <f t="shared" si="1"/>
        <v>～から生じる</v>
      </c>
      <c r="I13" s="3"/>
      <c r="J13" s="15">
        <f ca="1" t="shared" si="3"/>
        <v>0.6396018246266775</v>
      </c>
      <c r="K13" s="16">
        <f t="shared" si="2"/>
        <v>8</v>
      </c>
      <c r="M13" s="16">
        <v>9</v>
      </c>
      <c r="N13" s="16" t="s">
        <v>78</v>
      </c>
      <c r="O13" s="16" t="s">
        <v>79</v>
      </c>
      <c r="P13" s="16" t="s">
        <v>51</v>
      </c>
    </row>
    <row r="14" spans="1:16" ht="37.5" customHeight="1">
      <c r="A14" s="12" t="s">
        <v>21</v>
      </c>
      <c r="C14" s="19" t="str">
        <f t="shared" si="0"/>
        <v>What　do　you　think　about　～　?</v>
      </c>
      <c r="E14" s="4"/>
      <c r="G14" s="10" t="s">
        <v>20</v>
      </c>
      <c r="H14" s="18" t="str">
        <f t="shared" si="1"/>
        <v>～のことをどう思いますか</v>
      </c>
      <c r="I14" s="3"/>
      <c r="J14" s="15">
        <f ca="1" t="shared" si="3"/>
        <v>0.07734820709355217</v>
      </c>
      <c r="K14" s="16">
        <f t="shared" si="2"/>
        <v>18</v>
      </c>
      <c r="M14" s="16">
        <v>10</v>
      </c>
      <c r="N14" s="16" t="s">
        <v>80</v>
      </c>
      <c r="O14" s="16" t="s">
        <v>81</v>
      </c>
      <c r="P14" s="16" t="s">
        <v>52</v>
      </c>
    </row>
    <row r="15" spans="1:16" ht="37.5" customHeight="1">
      <c r="A15" s="12" t="s">
        <v>23</v>
      </c>
      <c r="C15" s="19" t="str">
        <f t="shared" si="0"/>
        <v>have　to　～</v>
      </c>
      <c r="E15" s="4"/>
      <c r="G15" s="10" t="s">
        <v>22</v>
      </c>
      <c r="H15" s="18" t="str">
        <f t="shared" si="1"/>
        <v>～しなければならない</v>
      </c>
      <c r="I15" s="3"/>
      <c r="J15" s="15">
        <f ca="1" t="shared" si="3"/>
        <v>0.3771487356541623</v>
      </c>
      <c r="K15" s="16">
        <f t="shared" si="2"/>
        <v>12</v>
      </c>
      <c r="M15" s="16">
        <v>11</v>
      </c>
      <c r="N15" s="16" t="s">
        <v>82</v>
      </c>
      <c r="O15" s="16" t="s">
        <v>83</v>
      </c>
      <c r="P15" s="16" t="s">
        <v>53</v>
      </c>
    </row>
    <row r="16" spans="1:16" ht="37.5" customHeight="1">
      <c r="A16" s="12" t="s">
        <v>25</v>
      </c>
      <c r="C16" s="19" t="str">
        <f t="shared" si="0"/>
        <v>be　afraid　of　～</v>
      </c>
      <c r="E16" s="4"/>
      <c r="G16" s="10" t="s">
        <v>24</v>
      </c>
      <c r="H16" s="18" t="str">
        <f t="shared" si="1"/>
        <v>～を恐れる</v>
      </c>
      <c r="I16" s="3"/>
      <c r="J16" s="15">
        <f ca="1" t="shared" si="3"/>
        <v>0.9488289051441283</v>
      </c>
      <c r="K16" s="16">
        <f t="shared" si="2"/>
        <v>2</v>
      </c>
      <c r="M16" s="16">
        <v>12</v>
      </c>
      <c r="N16" s="16" t="s">
        <v>84</v>
      </c>
      <c r="O16" s="16" t="s">
        <v>61</v>
      </c>
      <c r="P16" s="16" t="s">
        <v>54</v>
      </c>
    </row>
    <row r="17" spans="1:16" ht="37.5" customHeight="1">
      <c r="A17" s="12" t="s">
        <v>27</v>
      </c>
      <c r="C17" s="19" t="str">
        <f t="shared" si="0"/>
        <v>take　care　of　～</v>
      </c>
      <c r="E17" s="4"/>
      <c r="G17" s="10" t="s">
        <v>26</v>
      </c>
      <c r="H17" s="18" t="str">
        <f t="shared" si="1"/>
        <v>～の世話をする</v>
      </c>
      <c r="I17" s="3"/>
      <c r="J17" s="15">
        <f ca="1" t="shared" si="3"/>
        <v>0.07836787315178129</v>
      </c>
      <c r="K17" s="16">
        <f t="shared" si="2"/>
        <v>17</v>
      </c>
      <c r="M17" s="16">
        <v>13</v>
      </c>
      <c r="N17" s="16" t="s">
        <v>85</v>
      </c>
      <c r="O17" s="16" t="s">
        <v>86</v>
      </c>
      <c r="P17" s="16" t="s">
        <v>55</v>
      </c>
    </row>
    <row r="18" spans="1:16" ht="37.5" customHeight="1">
      <c r="A18" s="12" t="s">
        <v>29</v>
      </c>
      <c r="C18" s="19" t="str">
        <f t="shared" si="0"/>
        <v>don’t　have　to　～　/　doesn’t　have　to　～</v>
      </c>
      <c r="E18" s="4"/>
      <c r="G18" s="10" t="s">
        <v>28</v>
      </c>
      <c r="H18" s="18" t="str">
        <f t="shared" si="1"/>
        <v>～する必要はない</v>
      </c>
      <c r="I18" s="3"/>
      <c r="J18" s="15">
        <f ca="1" t="shared" si="3"/>
        <v>0.5829869640270459</v>
      </c>
      <c r="K18" s="16">
        <f t="shared" si="2"/>
        <v>9</v>
      </c>
      <c r="M18" s="16">
        <v>14</v>
      </c>
      <c r="N18" s="16" t="s">
        <v>87</v>
      </c>
      <c r="O18" s="16" t="s">
        <v>88</v>
      </c>
      <c r="P18" s="16" t="s">
        <v>56</v>
      </c>
    </row>
    <row r="19" spans="1:16" ht="37.5" customHeight="1">
      <c r="A19" s="12" t="s">
        <v>31</v>
      </c>
      <c r="C19" s="19" t="str">
        <f t="shared" si="0"/>
        <v>in　the　future</v>
      </c>
      <c r="E19" s="4"/>
      <c r="G19" s="10" t="s">
        <v>30</v>
      </c>
      <c r="H19" s="18" t="str">
        <f t="shared" si="1"/>
        <v>将来</v>
      </c>
      <c r="I19" s="3"/>
      <c r="J19" s="15">
        <f ca="1" t="shared" si="3"/>
        <v>0.3100107527516961</v>
      </c>
      <c r="K19" s="16">
        <f t="shared" si="2"/>
        <v>13</v>
      </c>
      <c r="M19" s="16">
        <v>15</v>
      </c>
      <c r="N19" s="16" t="s">
        <v>89</v>
      </c>
      <c r="O19" s="16" t="s">
        <v>90</v>
      </c>
      <c r="P19" s="16" t="s">
        <v>57</v>
      </c>
    </row>
    <row r="20" spans="1:16" ht="37.5" customHeight="1">
      <c r="A20" s="12" t="s">
        <v>33</v>
      </c>
      <c r="C20" s="19" t="str">
        <f t="shared" si="0"/>
        <v>Don't　worry.</v>
      </c>
      <c r="E20" s="4"/>
      <c r="G20" s="10" t="s">
        <v>32</v>
      </c>
      <c r="H20" s="18" t="str">
        <f t="shared" si="1"/>
        <v>心配しないで。</v>
      </c>
      <c r="I20" s="3"/>
      <c r="J20" s="15">
        <f ca="1" t="shared" si="3"/>
        <v>0.4899903472927062</v>
      </c>
      <c r="K20" s="16">
        <f t="shared" si="2"/>
        <v>10</v>
      </c>
      <c r="M20" s="16">
        <v>16</v>
      </c>
      <c r="N20" s="16" t="s">
        <v>91</v>
      </c>
      <c r="O20" s="16" t="s">
        <v>92</v>
      </c>
      <c r="P20" s="16" t="s">
        <v>58</v>
      </c>
    </row>
    <row r="21" spans="1:16" ht="37.5" customHeight="1">
      <c r="A21" s="12" t="s">
        <v>35</v>
      </c>
      <c r="C21" s="19" t="str">
        <f t="shared" si="0"/>
        <v>Can　I　help　you?</v>
      </c>
      <c r="E21" s="4"/>
      <c r="G21" s="10" t="s">
        <v>34</v>
      </c>
      <c r="H21" s="18" t="str">
        <f t="shared" si="1"/>
        <v>何かお困りですか。</v>
      </c>
      <c r="I21" s="3"/>
      <c r="J21" s="15">
        <f ca="1" t="shared" si="3"/>
        <v>0.7208556135726663</v>
      </c>
      <c r="K21" s="16">
        <f t="shared" si="2"/>
        <v>7</v>
      </c>
      <c r="M21" s="16">
        <v>17</v>
      </c>
      <c r="N21" s="16" t="s">
        <v>93</v>
      </c>
      <c r="O21" s="16" t="s">
        <v>94</v>
      </c>
      <c r="P21" s="16" t="s">
        <v>59</v>
      </c>
    </row>
    <row r="22" spans="1:16" ht="37.5" customHeight="1">
      <c r="A22" s="12" t="s">
        <v>37</v>
      </c>
      <c r="C22" s="19" t="str">
        <f t="shared" si="0"/>
        <v>for　example</v>
      </c>
      <c r="E22" s="4"/>
      <c r="G22" s="10" t="s">
        <v>36</v>
      </c>
      <c r="H22" s="18" t="str">
        <f t="shared" si="1"/>
        <v>たとえば</v>
      </c>
      <c r="I22" s="3"/>
      <c r="J22" s="15">
        <f ca="1" t="shared" si="3"/>
        <v>0.4389764963801205</v>
      </c>
      <c r="K22" s="16">
        <f t="shared" si="2"/>
        <v>11</v>
      </c>
      <c r="M22" s="16">
        <v>18</v>
      </c>
      <c r="N22" s="16" t="s">
        <v>95</v>
      </c>
      <c r="O22" s="16" t="s">
        <v>96</v>
      </c>
      <c r="P22" s="16" t="s">
        <v>60</v>
      </c>
    </row>
    <row r="23" spans="1:11" ht="37.5" customHeight="1">
      <c r="A23" s="12" t="s">
        <v>39</v>
      </c>
      <c r="C23" s="19" t="str">
        <f t="shared" si="0"/>
        <v>a　few　～</v>
      </c>
      <c r="E23" s="4"/>
      <c r="G23" s="10" t="s">
        <v>38</v>
      </c>
      <c r="H23" s="18" t="str">
        <f t="shared" si="1"/>
        <v>少しの～</v>
      </c>
      <c r="I23" s="3"/>
      <c r="J23" s="15"/>
      <c r="K23" s="16">
        <f>K7</f>
        <v>1</v>
      </c>
    </row>
    <row r="24" spans="1:11" ht="37.5" customHeight="1">
      <c r="A24" s="12" t="s">
        <v>41</v>
      </c>
      <c r="C24" s="19" t="str">
        <f t="shared" si="0"/>
        <v>be　surprised　at　～</v>
      </c>
      <c r="E24" s="4"/>
      <c r="G24" s="10" t="s">
        <v>40</v>
      </c>
      <c r="H24" s="18" t="str">
        <f t="shared" si="1"/>
        <v>～に驚く</v>
      </c>
      <c r="I24" s="3"/>
      <c r="J24" s="15"/>
      <c r="K24" s="16">
        <f>K11</f>
        <v>6</v>
      </c>
    </row>
    <row r="25" spans="9:10" ht="37.5" customHeight="1">
      <c r="I25" s="3"/>
      <c r="J25" s="15"/>
    </row>
    <row r="26" spans="9:10" ht="30" customHeight="1">
      <c r="I26" s="3"/>
      <c r="J26" s="15"/>
    </row>
    <row r="27" spans="9:10" ht="30" customHeight="1">
      <c r="I27" s="3"/>
      <c r="J27" s="15"/>
    </row>
    <row r="28" spans="9:10" ht="30" customHeight="1">
      <c r="I28" s="3"/>
      <c r="J28" s="15"/>
    </row>
    <row r="29" spans="9:10" ht="30" customHeight="1">
      <c r="I29" s="3"/>
      <c r="J29" s="15"/>
    </row>
    <row r="30" ht="24">
      <c r="J30" s="15"/>
    </row>
    <row r="31" ht="24">
      <c r="J31" s="15"/>
    </row>
    <row r="32" ht="24">
      <c r="J32" s="15"/>
    </row>
    <row r="33" ht="24">
      <c r="J33" s="15"/>
    </row>
    <row r="34" ht="24">
      <c r="J34" s="15"/>
    </row>
    <row r="35" ht="24">
      <c r="J35" s="15"/>
    </row>
    <row r="36" ht="24">
      <c r="J36" s="15"/>
    </row>
    <row r="37" ht="24">
      <c r="J37" s="15"/>
    </row>
    <row r="38" ht="24">
      <c r="J38" s="15"/>
    </row>
    <row r="39" ht="24">
      <c r="J39" s="15"/>
    </row>
    <row r="40" ht="24">
      <c r="J40" s="15"/>
    </row>
    <row r="41" ht="24">
      <c r="J41" s="15"/>
    </row>
    <row r="42" ht="24">
      <c r="J42" s="15"/>
    </row>
    <row r="43" ht="24">
      <c r="J43" s="15"/>
    </row>
    <row r="44" ht="24">
      <c r="J44" s="15"/>
    </row>
    <row r="45" ht="24">
      <c r="J45" s="15"/>
    </row>
    <row r="46" ht="24">
      <c r="J46" s="15"/>
    </row>
    <row r="47" ht="24">
      <c r="J47" s="15"/>
    </row>
    <row r="48" ht="24">
      <c r="J48" s="15"/>
    </row>
    <row r="49" ht="24">
      <c r="J49" s="15"/>
    </row>
    <row r="50" ht="24">
      <c r="J50" s="15"/>
    </row>
    <row r="51" ht="24">
      <c r="J51" s="15"/>
    </row>
    <row r="52" ht="24">
      <c r="J52" s="15"/>
    </row>
    <row r="53" ht="24">
      <c r="J53" s="15"/>
    </row>
    <row r="54" ht="24">
      <c r="J54" s="15"/>
    </row>
    <row r="55" ht="24">
      <c r="J55" s="15"/>
    </row>
    <row r="56" ht="24">
      <c r="J56" s="15"/>
    </row>
  </sheetData>
  <sheetProtection/>
  <printOptions/>
  <pageMargins left="0.5905511811023623" right="0.5905511811023623" top="0.71" bottom="0.35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2021-09-28T04:27:52Z</cp:lastPrinted>
  <dcterms:created xsi:type="dcterms:W3CDTF">2004-10-11T02:12:58Z</dcterms:created>
  <dcterms:modified xsi:type="dcterms:W3CDTF">2021-09-28T04:33:44Z</dcterms:modified>
  <cp:category/>
  <cp:version/>
  <cp:contentType/>
  <cp:contentStatus/>
</cp:coreProperties>
</file>